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nancyscarduabinda/Downloads/"/>
    </mc:Choice>
  </mc:AlternateContent>
  <xr:revisionPtr revIDLastSave="0" documentId="8_{F99C622D-0B5B-FF4C-B1B8-A9902C1624F0}" xr6:coauthVersionLast="47" xr6:coauthVersionMax="47" xr10:uidLastSave="{00000000-0000-0000-0000-000000000000}"/>
  <bookViews>
    <workbookView xWindow="0" yWindow="500" windowWidth="28800" windowHeight="16280" xr2:uid="{00000000-000D-0000-FFFF-FFFF00000000}"/>
  </bookViews>
  <sheets>
    <sheet name="Págin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2" i="1" l="1"/>
  <c r="J131" i="1"/>
  <c r="J130" i="1"/>
  <c r="J129" i="1"/>
  <c r="J128" i="1"/>
  <c r="J127" i="1"/>
  <c r="J126" i="1"/>
  <c r="J120" i="1"/>
  <c r="J118" i="1"/>
  <c r="J117" i="1"/>
  <c r="J116" i="1"/>
  <c r="J114" i="1"/>
  <c r="J113" i="1"/>
  <c r="J112" i="1"/>
  <c r="J111" i="1"/>
  <c r="J110" i="1"/>
  <c r="J109" i="1"/>
  <c r="J108" i="1"/>
  <c r="J107" i="1"/>
  <c r="J106" i="1"/>
  <c r="J105" i="1"/>
  <c r="J101" i="1"/>
  <c r="J97" i="1"/>
  <c r="J96" i="1"/>
  <c r="J95" i="1"/>
  <c r="J94" i="1"/>
  <c r="J93" i="1"/>
  <c r="J92" i="1"/>
  <c r="J91" i="1"/>
  <c r="J90" i="1"/>
  <c r="J88" i="1"/>
  <c r="J87" i="1"/>
  <c r="J79" i="1"/>
  <c r="J78" i="1"/>
  <c r="J76" i="1"/>
  <c r="J75" i="1"/>
  <c r="J74" i="1"/>
  <c r="J72" i="1"/>
  <c r="J71" i="1"/>
  <c r="J70" i="1"/>
  <c r="J69" i="1"/>
  <c r="J68" i="1"/>
  <c r="J67" i="1"/>
  <c r="J66" i="1"/>
  <c r="J64" i="1"/>
  <c r="J63" i="1"/>
  <c r="J62" i="1"/>
  <c r="J61" i="1"/>
  <c r="J60" i="1"/>
  <c r="J59" i="1"/>
  <c r="J58" i="1"/>
  <c r="J57" i="1"/>
  <c r="J55" i="1"/>
  <c r="J54" i="1"/>
  <c r="J53" i="1"/>
  <c r="J52" i="1"/>
  <c r="J51" i="1"/>
  <c r="J50" i="1"/>
  <c r="J49" i="1"/>
  <c r="J47" i="1"/>
  <c r="J46" i="1"/>
  <c r="J45" i="1"/>
  <c r="J44" i="1"/>
  <c r="J43" i="1"/>
  <c r="J42" i="1"/>
  <c r="J40" i="1"/>
  <c r="J39" i="1"/>
  <c r="J38" i="1"/>
  <c r="J37" i="1"/>
  <c r="J36" i="1"/>
  <c r="J35" i="1"/>
  <c r="J34" i="1"/>
  <c r="J33" i="1"/>
  <c r="J30" i="1"/>
  <c r="J29" i="1"/>
  <c r="J28" i="1"/>
  <c r="J27" i="1"/>
  <c r="J26" i="1"/>
  <c r="J25" i="1"/>
  <c r="J22" i="1"/>
  <c r="J21" i="1"/>
  <c r="J20" i="1"/>
  <c r="J19" i="1"/>
  <c r="J18" i="1"/>
  <c r="J14" i="1"/>
</calcChain>
</file>

<file path=xl/sharedStrings.xml><?xml version="1.0" encoding="utf-8"?>
<sst xmlns="http://schemas.openxmlformats.org/spreadsheetml/2006/main" count="470" uniqueCount="241">
  <si>
    <t xml:space="preserve">Aluno(a): </t>
  </si>
  <si>
    <t>Matrícula:</t>
  </si>
  <si>
    <t>PERÍODO</t>
  </si>
  <si>
    <t>CÓDIGO</t>
  </si>
  <si>
    <t>DISCIPLINA</t>
  </si>
  <si>
    <t>CHS</t>
  </si>
  <si>
    <r>
      <rPr>
        <sz val="11"/>
        <color theme="1"/>
        <rFont val="Calibri"/>
        <family val="2"/>
      </rPr>
      <t>NESTA COLUNA, ESCREVA "</t>
    </r>
    <r>
      <rPr>
        <b/>
        <sz val="11"/>
        <color theme="1"/>
        <rFont val="Calibri"/>
        <family val="2"/>
      </rPr>
      <t>OK</t>
    </r>
    <r>
      <rPr>
        <sz val="11"/>
        <color theme="1"/>
        <rFont val="Calibri"/>
        <family val="2"/>
      </rPr>
      <t>" PARA AS DISCIPLINAS JÁ CURSADAS</t>
    </r>
  </si>
  <si>
    <t>Pré-requisitos</t>
  </si>
  <si>
    <r>
      <rPr>
        <sz val="10"/>
        <color rgb="FFFFFFFF"/>
        <rFont val="Calibri"/>
        <family val="2"/>
      </rPr>
      <t xml:space="preserve">pré-requisitos compridos? </t>
    </r>
    <r>
      <rPr>
        <b/>
        <sz val="10"/>
        <color rgb="FFFFFFFF"/>
        <rFont val="Calibri"/>
        <family val="2"/>
      </rPr>
      <t>(não escreva nada nesta coluna, o preenchimento é automático)</t>
    </r>
  </si>
  <si>
    <t>Regime de oferta</t>
  </si>
  <si>
    <t>CBI114</t>
  </si>
  <si>
    <t>Anatomia Humana</t>
  </si>
  <si>
    <t>SIM</t>
  </si>
  <si>
    <t>semestral</t>
  </si>
  <si>
    <t>CBI199</t>
  </si>
  <si>
    <t>Cito-histologia A</t>
  </si>
  <si>
    <t>CBI617</t>
  </si>
  <si>
    <t>Embriologia Humana</t>
  </si>
  <si>
    <t>CSO117</t>
  </si>
  <si>
    <t>Metodologia de Pesquisa</t>
  </si>
  <si>
    <t>FAR600</t>
  </si>
  <si>
    <t>Introdução a Farmácia</t>
  </si>
  <si>
    <t>QUI211</t>
  </si>
  <si>
    <t>Química Geral</t>
  </si>
  <si>
    <t>QUI212</t>
  </si>
  <si>
    <t>Química Geral Experimental</t>
  </si>
  <si>
    <t>MTM500</t>
  </si>
  <si>
    <t>Fundamentos de Cálculo</t>
  </si>
  <si>
    <t>CBI197</t>
  </si>
  <si>
    <t>Fisiologia I</t>
  </si>
  <si>
    <t>EST206</t>
  </si>
  <si>
    <t>Bioestatística</t>
  </si>
  <si>
    <t>FAR010</t>
  </si>
  <si>
    <t>Observações e Experiência Prátcas em Saúde Coletiva</t>
  </si>
  <si>
    <t>PRO600</t>
  </si>
  <si>
    <t>Administração e Economia/Gestão de Qualidade</t>
  </si>
  <si>
    <t>QUI213</t>
  </si>
  <si>
    <t>Química Orgânica I</t>
  </si>
  <si>
    <t>QUI218</t>
  </si>
  <si>
    <t>Fisiscoquimica Experimental</t>
  </si>
  <si>
    <t>QUI287</t>
  </si>
  <si>
    <t>Fisicoquimica I</t>
  </si>
  <si>
    <t>QUI288</t>
  </si>
  <si>
    <t>Quimica Organicia Experimental</t>
  </si>
  <si>
    <t>QUI312</t>
  </si>
  <si>
    <t>Quimica Inorgânica</t>
  </si>
  <si>
    <t>BEV119</t>
  </si>
  <si>
    <t>Morfologia vegetal</t>
  </si>
  <si>
    <t>CBI198</t>
  </si>
  <si>
    <t>Fisiologia II</t>
  </si>
  <si>
    <t>CBI218</t>
  </si>
  <si>
    <t>Bioquímica celular I</t>
  </si>
  <si>
    <t>FAR035</t>
  </si>
  <si>
    <t>Epidemiologia</t>
  </si>
  <si>
    <t>QUI215</t>
  </si>
  <si>
    <t>Química orgânica II</t>
  </si>
  <si>
    <t>QUI219</t>
  </si>
  <si>
    <t>Química Analítica</t>
  </si>
  <si>
    <t>QUI232</t>
  </si>
  <si>
    <t>Química Analítica Experimental Aplicada a Farmácia</t>
  </si>
  <si>
    <t>ACL011</t>
  </si>
  <si>
    <t>Imunologia Básica e Aplicada a Farmácia</t>
  </si>
  <si>
    <t>CBI607</t>
  </si>
  <si>
    <t>Bioquímica Celular II</t>
  </si>
  <si>
    <t>CBI610</t>
  </si>
  <si>
    <t>Patologia Geral</t>
  </si>
  <si>
    <t>FAR011</t>
  </si>
  <si>
    <t>Farmacoepidemiologia</t>
  </si>
  <si>
    <t>FAR012</t>
  </si>
  <si>
    <t>Farmacologia I</t>
  </si>
  <si>
    <t>FAR013</t>
  </si>
  <si>
    <t>Observaçõs e experiências práticas em indústria</t>
  </si>
  <si>
    <t>FAR604</t>
  </si>
  <si>
    <t>Introdução as operações unitárias</t>
  </si>
  <si>
    <t>QUI289</t>
  </si>
  <si>
    <t>Métodos físicos de análise orgânica</t>
  </si>
  <si>
    <t>QUI290</t>
  </si>
  <si>
    <t>Química analitica instrumental</t>
  </si>
  <si>
    <t>ACL012</t>
  </si>
  <si>
    <t>Microbiologia geral aplicada a farmácia</t>
  </si>
  <si>
    <t>ACL013</t>
  </si>
  <si>
    <t>Parasitologia humana e clínica</t>
  </si>
  <si>
    <t>FAR014</t>
  </si>
  <si>
    <t>Farmacologia II</t>
  </si>
  <si>
    <t>FAR015</t>
  </si>
  <si>
    <t>Observações e experiências práticas em famácia</t>
  </si>
  <si>
    <t>FAR606</t>
  </si>
  <si>
    <t>Farmacognosia I</t>
  </si>
  <si>
    <t>FAR609</t>
  </si>
  <si>
    <t>Saúde pública</t>
  </si>
  <si>
    <t>ACL014</t>
  </si>
  <si>
    <t>Biologia molecular aplicada a farmácia</t>
  </si>
  <si>
    <t>ACL015</t>
  </si>
  <si>
    <t>Hematologia clínica I</t>
  </si>
  <si>
    <t>ACL600</t>
  </si>
  <si>
    <t>Bioquímica clínica I</t>
  </si>
  <si>
    <t>FAR016</t>
  </si>
  <si>
    <t>Farmacognosia II</t>
  </si>
  <si>
    <t>FAR017</t>
  </si>
  <si>
    <t>Farmacologia III</t>
  </si>
  <si>
    <t>FAR018</t>
  </si>
  <si>
    <t>Elaboração de projeto de trabalho de conclusão de curso</t>
  </si>
  <si>
    <t>FAR613</t>
  </si>
  <si>
    <t>Farmacotécnica I</t>
  </si>
  <si>
    <t>ACL403</t>
  </si>
  <si>
    <t>Bioquímica clínica II</t>
  </si>
  <si>
    <t>ACL404</t>
  </si>
  <si>
    <t>Hematologia clínica II</t>
  </si>
  <si>
    <t>FAR019</t>
  </si>
  <si>
    <t>Assistência farmacêutica</t>
  </si>
  <si>
    <t>FAR020</t>
  </si>
  <si>
    <t>Farmacologia IV</t>
  </si>
  <si>
    <t>FAR021</t>
  </si>
  <si>
    <t>Toxicologia geral e dos alimentos</t>
  </si>
  <si>
    <t>FAR416</t>
  </si>
  <si>
    <t>Biofarmácia</t>
  </si>
  <si>
    <t>FAR615</t>
  </si>
  <si>
    <t>Farmacotécnica II</t>
  </si>
  <si>
    <t>FAR617</t>
  </si>
  <si>
    <t>Biotecnologia I</t>
  </si>
  <si>
    <t>ACL017</t>
  </si>
  <si>
    <t>Microbiologia humana clínica</t>
  </si>
  <si>
    <t>ACL401</t>
  </si>
  <si>
    <t>Citologia do colo do útero</t>
  </si>
  <si>
    <t>FAR022</t>
  </si>
  <si>
    <t>Deontologia e legislação farmacêutica</t>
  </si>
  <si>
    <t>FAR023</t>
  </si>
  <si>
    <t>Estágio farmácia</t>
  </si>
  <si>
    <t>FAR024</t>
  </si>
  <si>
    <t>Química farmacêutica</t>
  </si>
  <si>
    <t>FAR025</t>
  </si>
  <si>
    <t>Toxicologia humana I</t>
  </si>
  <si>
    <t>FAR406</t>
  </si>
  <si>
    <t>Fitoterapia</t>
  </si>
  <si>
    <t>ACL225</t>
  </si>
  <si>
    <t>Estágio em análises clínicas</t>
  </si>
  <si>
    <t>ACL015/ACL600</t>
  </si>
  <si>
    <t>FAR026</t>
  </si>
  <si>
    <t>Promoção  educação em saúde</t>
  </si>
  <si>
    <t>FAR622</t>
  </si>
  <si>
    <t>Controle físico-químico de qualidade</t>
  </si>
  <si>
    <t>FAR027</t>
  </si>
  <si>
    <t>Estágio final de curso em assistência farmacêutica ou indústria</t>
  </si>
  <si>
    <t>TCC007</t>
  </si>
  <si>
    <t>Trabalho e conclusão de curso</t>
  </si>
  <si>
    <t>DISCIPLINAS ELETIVAS</t>
  </si>
  <si>
    <r>
      <rPr>
        <sz val="11"/>
        <color theme="1"/>
        <rFont val="Calibri"/>
        <family val="2"/>
      </rPr>
      <t>NESTA COLUNA, ESCREVA "</t>
    </r>
    <r>
      <rPr>
        <b/>
        <sz val="11"/>
        <color theme="1"/>
        <rFont val="Calibri"/>
        <family val="2"/>
      </rPr>
      <t>OK</t>
    </r>
    <r>
      <rPr>
        <sz val="11"/>
        <color theme="1"/>
        <rFont val="Calibri"/>
        <family val="2"/>
      </rPr>
      <t>" PARA AS DISCIPLINAS JÁ CURSADAS</t>
    </r>
  </si>
  <si>
    <r>
      <rPr>
        <sz val="10"/>
        <color rgb="FFFFFFFF"/>
        <rFont val="Calibri"/>
        <family val="2"/>
      </rPr>
      <t xml:space="preserve">pré-requisitos compridos? </t>
    </r>
    <r>
      <rPr>
        <b/>
        <sz val="10"/>
        <color rgb="FFFFFFFF"/>
        <rFont val="Calibri"/>
        <family val="2"/>
      </rPr>
      <t>(não escreva nada nesta coluna, o preenchimento é automático)</t>
    </r>
  </si>
  <si>
    <t>ACL019</t>
  </si>
  <si>
    <t>Estágio em análises clínicas III</t>
  </si>
  <si>
    <t>ACL020</t>
  </si>
  <si>
    <t>Terapêutica das doenças hematológicas</t>
  </si>
  <si>
    <t>ACL021</t>
  </si>
  <si>
    <t>Princípios dos cuidados paliativos na prática farmacêutica</t>
  </si>
  <si>
    <t>ACL402</t>
  </si>
  <si>
    <t>Citologia mamaria pulmonar e dos líquidos cavitários</t>
  </si>
  <si>
    <t>ACL406</t>
  </si>
  <si>
    <t>Biologia molecular aplicada as analises clínicas</t>
  </si>
  <si>
    <t>ACL407</t>
  </si>
  <si>
    <t>Tópicos em análises clínicas</t>
  </si>
  <si>
    <t>ACL408</t>
  </si>
  <si>
    <t>Controle de qualidade em análises clínicas</t>
  </si>
  <si>
    <t>ALI135</t>
  </si>
  <si>
    <t>Bromatologia e composição de alimentos</t>
  </si>
  <si>
    <t>ALI227</t>
  </si>
  <si>
    <t>Microbiologia de alimentos D</t>
  </si>
  <si>
    <t>ALI229</t>
  </si>
  <si>
    <t>Processos de conservação de alimentos</t>
  </si>
  <si>
    <t>ALI250</t>
  </si>
  <si>
    <t>Nutrição experimental D</t>
  </si>
  <si>
    <t>BEV162</t>
  </si>
  <si>
    <t>Sistemática vegetal I</t>
  </si>
  <si>
    <t>BEV185</t>
  </si>
  <si>
    <t>Fundamentos de bioetica</t>
  </si>
  <si>
    <t>CBI010</t>
  </si>
  <si>
    <t>Virologia clínica</t>
  </si>
  <si>
    <t>CBI619</t>
  </si>
  <si>
    <t xml:space="preserve">Tópicos especiais em anatomia humana aplicada </t>
  </si>
  <si>
    <t>EFD301</t>
  </si>
  <si>
    <t>Educação física e desportos I</t>
  </si>
  <si>
    <t>EFD302</t>
  </si>
  <si>
    <t>Educação física e desportos II</t>
  </si>
  <si>
    <t>FAR009</t>
  </si>
  <si>
    <t>Introdução a bioinformática</t>
  </si>
  <si>
    <t>FAR031</t>
  </si>
  <si>
    <t>Ecotoxicologia</t>
  </si>
  <si>
    <t>FAR032</t>
  </si>
  <si>
    <t>Habilidades de comunicação aplicadas a prática clínica</t>
  </si>
  <si>
    <t>FAR033</t>
  </si>
  <si>
    <t xml:space="preserve">Humanização dos cuidados em saúde </t>
  </si>
  <si>
    <t>FAR034</t>
  </si>
  <si>
    <t>Toxicologia humana II</t>
  </si>
  <si>
    <t>FAR064</t>
  </si>
  <si>
    <t xml:space="preserve">Tópicos em química medicinal </t>
  </si>
  <si>
    <t>FAR102</t>
  </si>
  <si>
    <t>Epidemiologia ambiental</t>
  </si>
  <si>
    <t>FAR401</t>
  </si>
  <si>
    <t>Primeiros socorros</t>
  </si>
  <si>
    <t>FAR402</t>
  </si>
  <si>
    <t xml:space="preserve">Qualidade de águas </t>
  </si>
  <si>
    <t>FAR403</t>
  </si>
  <si>
    <t>Controle de qualidade de insumos fitoterápicos</t>
  </si>
  <si>
    <t>FAR404</t>
  </si>
  <si>
    <t>Farmácia homeopática</t>
  </si>
  <si>
    <t>FAR410</t>
  </si>
  <si>
    <t xml:space="preserve">Produtos saneantes e domissanitários </t>
  </si>
  <si>
    <t>FAR412</t>
  </si>
  <si>
    <t>Tecnologia de cosméticos</t>
  </si>
  <si>
    <t>FAR413</t>
  </si>
  <si>
    <t>Biotecnologia III</t>
  </si>
  <si>
    <t>FAR415</t>
  </si>
  <si>
    <t>Síntese orgânica dos fármacos</t>
  </si>
  <si>
    <t>LET966</t>
  </si>
  <si>
    <t>Introdução a libras</t>
  </si>
  <si>
    <t>PRO238</t>
  </si>
  <si>
    <t>Administração da produção D</t>
  </si>
  <si>
    <t>PRO301</t>
  </si>
  <si>
    <t>Empreendedorismo</t>
  </si>
  <si>
    <t>DISCIPLINAS OPTATIVAS</t>
  </si>
  <si>
    <r>
      <rPr>
        <sz val="11"/>
        <color theme="1"/>
        <rFont val="Calibri"/>
        <family val="2"/>
      </rPr>
      <t>NESTA COLUNA, ESCREVA "</t>
    </r>
    <r>
      <rPr>
        <b/>
        <sz val="11"/>
        <color theme="1"/>
        <rFont val="Calibri"/>
        <family val="2"/>
      </rPr>
      <t>OK</t>
    </r>
    <r>
      <rPr>
        <sz val="11"/>
        <color theme="1"/>
        <rFont val="Calibri"/>
        <family val="2"/>
      </rPr>
      <t>" PARA AS DISCIPLINAS JÁ CURSADAS</t>
    </r>
  </si>
  <si>
    <r>
      <rPr>
        <sz val="10"/>
        <color rgb="FFFFFFFF"/>
        <rFont val="Calibri"/>
        <family val="2"/>
      </rPr>
      <t xml:space="preserve">pré-requisitos compridos? </t>
    </r>
    <r>
      <rPr>
        <b/>
        <sz val="10"/>
        <color rgb="FFFFFFFF"/>
        <rFont val="Calibri"/>
        <family val="2"/>
      </rPr>
      <t>(não escreva nada nesta coluna, o preenchimento é automático)</t>
    </r>
  </si>
  <si>
    <t>FAR028</t>
  </si>
  <si>
    <t xml:space="preserve">Cuidados farmacêuticos em transtornos autolimitados (assistência farmacêutica) </t>
  </si>
  <si>
    <t>FAR029</t>
  </si>
  <si>
    <t>Farmacologia clínica (assistência farmacêutica)</t>
  </si>
  <si>
    <t>FAR014/FAR020</t>
  </si>
  <si>
    <t>FAR030</t>
  </si>
  <si>
    <t>Controle de qualidade biológico (Indústria)</t>
  </si>
  <si>
    <t>FAR405</t>
  </si>
  <si>
    <t>Farmácia hospitalar (Assistência)</t>
  </si>
  <si>
    <t>FAR408</t>
  </si>
  <si>
    <t>Biotecnologia II (Indústria)</t>
  </si>
  <si>
    <t>FAR411</t>
  </si>
  <si>
    <t>Tecnologia farmacêutica (Indústria)</t>
  </si>
  <si>
    <t>FAR417</t>
  </si>
  <si>
    <t>Atenção farmacêutica</t>
  </si>
  <si>
    <t>CH</t>
  </si>
  <si>
    <t xml:space="preserve">Disciplinas Eletivas </t>
  </si>
  <si>
    <t>Disciplinas Optativas</t>
  </si>
  <si>
    <t>Atividades Complementares</t>
  </si>
  <si>
    <t>CH cursada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</si>
</sst>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FFFFFF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D7D31"/>
        <bgColor rgb="FFED7D31"/>
      </patternFill>
    </fill>
    <fill>
      <patternFill patternType="solid">
        <fgColor theme="0"/>
        <bgColor theme="0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2" borderId="0" xfId="0" applyFont="1" applyFill="1"/>
    <xf numFmtId="0" fontId="8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3" fillId="0" borderId="12" xfId="0" applyFont="1" applyBorder="1" applyAlignment="1">
      <alignment horizontal="right"/>
    </xf>
    <xf numFmtId="0" fontId="8" fillId="2" borderId="12" xfId="0" applyFont="1" applyFill="1" applyBorder="1" applyAlignment="1">
      <alignment horizontal="center" wrapText="1"/>
    </xf>
    <xf numFmtId="0" fontId="3" fillId="0" borderId="12" xfId="0" applyFont="1" applyBorder="1"/>
    <xf numFmtId="0" fontId="10" fillId="2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3" fillId="0" borderId="15" xfId="0" applyFont="1" applyBorder="1" applyAlignment="1">
      <alignment horizontal="right"/>
    </xf>
    <xf numFmtId="0" fontId="8" fillId="2" borderId="15" xfId="0" applyFont="1" applyFill="1" applyBorder="1" applyAlignment="1">
      <alignment horizontal="center" wrapText="1"/>
    </xf>
    <xf numFmtId="0" fontId="3" fillId="0" borderId="15" xfId="0" applyFont="1" applyBorder="1"/>
    <xf numFmtId="0" fontId="10" fillId="2" borderId="16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wrapText="1"/>
    </xf>
    <xf numFmtId="0" fontId="3" fillId="0" borderId="19" xfId="0" applyFont="1" applyBorder="1" applyAlignment="1">
      <alignment horizontal="right"/>
    </xf>
    <xf numFmtId="0" fontId="8" fillId="2" borderId="19" xfId="0" applyFont="1" applyFill="1" applyBorder="1" applyAlignment="1">
      <alignment horizontal="center" wrapText="1"/>
    </xf>
    <xf numFmtId="0" fontId="3" fillId="0" borderId="19" xfId="0" applyFont="1" applyBorder="1"/>
    <xf numFmtId="0" fontId="10" fillId="2" borderId="2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10" fillId="2" borderId="9" xfId="0" applyFont="1" applyFill="1" applyBorder="1" applyAlignment="1">
      <alignment horizontal="center"/>
    </xf>
    <xf numFmtId="0" fontId="3" fillId="0" borderId="9" xfId="0" applyFont="1" applyBorder="1"/>
    <xf numFmtId="0" fontId="8" fillId="0" borderId="1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wrapText="1"/>
    </xf>
    <xf numFmtId="0" fontId="3" fillId="0" borderId="22" xfId="0" applyFont="1" applyBorder="1" applyAlignment="1">
      <alignment horizontal="right"/>
    </xf>
    <xf numFmtId="0" fontId="8" fillId="4" borderId="22" xfId="0" applyFont="1" applyFill="1" applyBorder="1" applyAlignment="1">
      <alignment horizontal="center" wrapText="1"/>
    </xf>
    <xf numFmtId="0" fontId="3" fillId="0" borderId="22" xfId="0" applyFont="1" applyBorder="1"/>
    <xf numFmtId="0" fontId="10" fillId="2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3" fillId="0" borderId="11" xfId="0" applyFont="1" applyBorder="1" applyAlignment="1">
      <alignment horizontal="right"/>
    </xf>
    <xf numFmtId="0" fontId="10" fillId="4" borderId="11" xfId="0" applyFont="1" applyFill="1" applyBorder="1"/>
    <xf numFmtId="0" fontId="3" fillId="0" borderId="11" xfId="0" applyFont="1" applyBorder="1"/>
    <xf numFmtId="0" fontId="10" fillId="2" borderId="24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8" fillId="4" borderId="11" xfId="0" applyFont="1" applyFill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9" fillId="0" borderId="25" xfId="0" applyFont="1" applyBorder="1" applyAlignment="1">
      <alignment wrapText="1"/>
    </xf>
    <xf numFmtId="0" fontId="3" fillId="0" borderId="25" xfId="0" applyFont="1" applyBorder="1" applyAlignment="1">
      <alignment horizontal="right"/>
    </xf>
    <xf numFmtId="0" fontId="10" fillId="4" borderId="25" xfId="0" applyFont="1" applyFill="1" applyBorder="1"/>
    <xf numFmtId="0" fontId="3" fillId="0" borderId="25" xfId="0" applyFont="1" applyBorder="1"/>
    <xf numFmtId="0" fontId="3" fillId="0" borderId="9" xfId="0" applyFont="1" applyBorder="1" applyAlignment="1">
      <alignment horizontal="center"/>
    </xf>
    <xf numFmtId="0" fontId="3" fillId="2" borderId="15" xfId="0" applyFont="1" applyFill="1" applyBorder="1"/>
    <xf numFmtId="0" fontId="8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wrapText="1"/>
    </xf>
    <xf numFmtId="0" fontId="3" fillId="0" borderId="28" xfId="0" applyFont="1" applyBorder="1" applyAlignment="1">
      <alignment horizontal="right"/>
    </xf>
    <xf numFmtId="0" fontId="3" fillId="2" borderId="28" xfId="0" applyFont="1" applyFill="1" applyBorder="1"/>
    <xf numFmtId="0" fontId="3" fillId="0" borderId="28" xfId="0" applyFont="1" applyBorder="1"/>
    <xf numFmtId="0" fontId="3" fillId="0" borderId="26" xfId="0" applyFont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4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6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30" xfId="0" applyBorder="1"/>
    <xf numFmtId="0" fontId="0" fillId="0" borderId="31" xfId="0" applyBorder="1"/>
    <xf numFmtId="0" fontId="8" fillId="0" borderId="32" xfId="0" applyFont="1" applyFill="1" applyBorder="1" applyAlignment="1">
      <alignment horizontal="center" wrapText="1"/>
    </xf>
    <xf numFmtId="0" fontId="0" fillId="0" borderId="32" xfId="0" applyBorder="1"/>
    <xf numFmtId="0" fontId="0" fillId="0" borderId="33" xfId="0" applyBorder="1"/>
    <xf numFmtId="0" fontId="13" fillId="0" borderId="34" xfId="0" applyFont="1" applyBorder="1"/>
    <xf numFmtId="0" fontId="0" fillId="0" borderId="35" xfId="0" applyBorder="1"/>
    <xf numFmtId="0" fontId="0" fillId="0" borderId="37" xfId="0" applyBorder="1"/>
    <xf numFmtId="0" fontId="0" fillId="0" borderId="38" xfId="0" applyBorder="1"/>
    <xf numFmtId="0" fontId="14" fillId="0" borderId="32" xfId="0" applyFont="1" applyBorder="1" applyAlignment="1">
      <alignment horizontal="center"/>
    </xf>
    <xf numFmtId="0" fontId="14" fillId="0" borderId="34" xfId="0" applyFont="1" applyBorder="1"/>
    <xf numFmtId="0" fontId="14" fillId="0" borderId="36" xfId="0" applyFont="1" applyBorder="1" applyAlignment="1">
      <alignment wrapText="1"/>
    </xf>
  </cellXfs>
  <cellStyles count="1">
    <cellStyle name="Normal" xfId="0" builtinId="0"/>
  </cellStyles>
  <dxfs count="2">
    <dxf>
      <fill>
        <patternFill patternType="solid">
          <fgColor theme="8"/>
          <bgColor theme="8"/>
        </patternFill>
      </fill>
    </dxf>
    <dxf>
      <fill>
        <patternFill patternType="solid">
          <fgColor rgb="FF57BB8A"/>
          <bgColor rgb="FF57BB8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994"/>
  <sheetViews>
    <sheetView tabSelected="1" topLeftCell="A120" workbookViewId="0">
      <selection activeCell="F141" sqref="F141"/>
    </sheetView>
  </sheetViews>
  <sheetFormatPr baseColWidth="10" defaultColWidth="12.6640625" defaultRowHeight="15.75" customHeight="1" x14ac:dyDescent="0.15"/>
  <cols>
    <col min="2" max="2" width="18.5" customWidth="1"/>
    <col min="4" max="4" width="18.33203125" customWidth="1"/>
  </cols>
  <sheetData>
    <row r="1" spans="1:11" ht="13" x14ac:dyDescent="0.15">
      <c r="A1" s="1" t="s">
        <v>0</v>
      </c>
      <c r="J1" s="2"/>
    </row>
    <row r="2" spans="1:11" ht="13" x14ac:dyDescent="0.15">
      <c r="A2" s="1" t="s">
        <v>1</v>
      </c>
      <c r="J2" s="2"/>
    </row>
    <row r="3" spans="1:11" ht="52.5" customHeight="1" x14ac:dyDescent="0.15">
      <c r="B3" s="59" t="s">
        <v>2</v>
      </c>
      <c r="C3" s="59" t="s">
        <v>3</v>
      </c>
      <c r="D3" s="59" t="s">
        <v>4</v>
      </c>
      <c r="E3" s="59" t="s">
        <v>5</v>
      </c>
      <c r="F3" s="62" t="s">
        <v>6</v>
      </c>
      <c r="G3" s="63" t="s">
        <v>7</v>
      </c>
      <c r="H3" s="64"/>
      <c r="I3" s="65"/>
      <c r="J3" s="69" t="s">
        <v>8</v>
      </c>
      <c r="K3" s="70" t="s">
        <v>9</v>
      </c>
    </row>
    <row r="4" spans="1:11" ht="37.5" customHeight="1" x14ac:dyDescent="0.15">
      <c r="B4" s="60"/>
      <c r="C4" s="60"/>
      <c r="D4" s="61"/>
      <c r="E4" s="61"/>
      <c r="F4" s="61"/>
      <c r="G4" s="66"/>
      <c r="H4" s="67"/>
      <c r="I4" s="68"/>
      <c r="J4" s="61"/>
      <c r="K4" s="60"/>
    </row>
    <row r="5" spans="1:11" ht="15" x14ac:dyDescent="0.2">
      <c r="B5" s="3">
        <v>1</v>
      </c>
      <c r="C5" s="3" t="s">
        <v>10</v>
      </c>
      <c r="D5" s="4" t="s">
        <v>11</v>
      </c>
      <c r="E5" s="5">
        <v>60</v>
      </c>
      <c r="F5" s="6"/>
      <c r="G5" s="7"/>
      <c r="H5" s="7"/>
      <c r="I5" s="7"/>
      <c r="J5" s="8" t="s">
        <v>12</v>
      </c>
      <c r="K5" s="9" t="s">
        <v>13</v>
      </c>
    </row>
    <row r="6" spans="1:11" ht="15" x14ac:dyDescent="0.2">
      <c r="B6" s="3">
        <v>1</v>
      </c>
      <c r="C6" s="3" t="s">
        <v>14</v>
      </c>
      <c r="D6" s="10" t="s">
        <v>15</v>
      </c>
      <c r="E6" s="11">
        <v>60</v>
      </c>
      <c r="F6" s="12"/>
      <c r="G6" s="13"/>
      <c r="H6" s="13"/>
      <c r="I6" s="13"/>
      <c r="J6" s="14" t="s">
        <v>12</v>
      </c>
      <c r="K6" s="9" t="s">
        <v>13</v>
      </c>
    </row>
    <row r="7" spans="1:11" ht="15" x14ac:dyDescent="0.2">
      <c r="B7" s="3">
        <v>1</v>
      </c>
      <c r="C7" s="3" t="s">
        <v>16</v>
      </c>
      <c r="D7" s="10" t="s">
        <v>17</v>
      </c>
      <c r="E7" s="11">
        <v>30</v>
      </c>
      <c r="F7" s="12"/>
      <c r="G7" s="13"/>
      <c r="H7" s="13"/>
      <c r="I7" s="13"/>
      <c r="J7" s="14" t="s">
        <v>12</v>
      </c>
      <c r="K7" s="9" t="s">
        <v>13</v>
      </c>
    </row>
    <row r="8" spans="1:11" ht="29" x14ac:dyDescent="0.2">
      <c r="B8" s="3">
        <v>1</v>
      </c>
      <c r="C8" s="3" t="s">
        <v>18</v>
      </c>
      <c r="D8" s="10" t="s">
        <v>19</v>
      </c>
      <c r="E8" s="11">
        <v>30</v>
      </c>
      <c r="F8" s="12"/>
      <c r="G8" s="13"/>
      <c r="H8" s="13"/>
      <c r="I8" s="13"/>
      <c r="J8" s="14" t="s">
        <v>12</v>
      </c>
      <c r="K8" s="9" t="s">
        <v>13</v>
      </c>
    </row>
    <row r="9" spans="1:11" ht="29" x14ac:dyDescent="0.2">
      <c r="B9" s="3">
        <v>1</v>
      </c>
      <c r="C9" s="3" t="s">
        <v>20</v>
      </c>
      <c r="D9" s="10" t="s">
        <v>21</v>
      </c>
      <c r="E9" s="11">
        <v>30</v>
      </c>
      <c r="F9" s="15"/>
      <c r="G9" s="13"/>
      <c r="H9" s="13"/>
      <c r="I9" s="13"/>
      <c r="J9" s="14" t="s">
        <v>12</v>
      </c>
      <c r="K9" s="9" t="s">
        <v>13</v>
      </c>
    </row>
    <row r="10" spans="1:11" ht="15" x14ac:dyDescent="0.2">
      <c r="B10" s="3">
        <v>1</v>
      </c>
      <c r="C10" s="3" t="s">
        <v>22</v>
      </c>
      <c r="D10" s="10" t="s">
        <v>23</v>
      </c>
      <c r="E10" s="11">
        <v>60</v>
      </c>
      <c r="F10" s="15"/>
      <c r="G10" s="13"/>
      <c r="H10" s="13"/>
      <c r="I10" s="13"/>
      <c r="J10" s="14" t="s">
        <v>12</v>
      </c>
      <c r="K10" s="9" t="s">
        <v>13</v>
      </c>
    </row>
    <row r="11" spans="1:11" ht="29" x14ac:dyDescent="0.2">
      <c r="B11" s="3">
        <v>1</v>
      </c>
      <c r="C11" s="3" t="s">
        <v>24</v>
      </c>
      <c r="D11" s="10" t="s">
        <v>25</v>
      </c>
      <c r="E11" s="11">
        <v>30</v>
      </c>
      <c r="F11" s="15"/>
      <c r="G11" s="13"/>
      <c r="H11" s="13"/>
      <c r="I11" s="13"/>
      <c r="J11" s="14" t="s">
        <v>12</v>
      </c>
      <c r="K11" s="9" t="s">
        <v>13</v>
      </c>
    </row>
    <row r="12" spans="1:11" ht="29" x14ac:dyDescent="0.2">
      <c r="B12" s="16">
        <v>1</v>
      </c>
      <c r="C12" s="16" t="s">
        <v>26</v>
      </c>
      <c r="D12" s="17" t="s">
        <v>27</v>
      </c>
      <c r="E12" s="18">
        <v>60</v>
      </c>
      <c r="F12" s="19"/>
      <c r="G12" s="20"/>
      <c r="H12" s="20"/>
      <c r="I12" s="20"/>
      <c r="J12" s="21" t="s">
        <v>12</v>
      </c>
      <c r="K12" s="22" t="s">
        <v>13</v>
      </c>
    </row>
    <row r="13" spans="1:11" ht="15" x14ac:dyDescent="0.2">
      <c r="B13" s="23"/>
      <c r="C13" s="24"/>
      <c r="D13" s="24"/>
      <c r="E13" s="24"/>
      <c r="F13" s="24"/>
      <c r="G13" s="24"/>
      <c r="H13" s="24"/>
      <c r="I13" s="24"/>
      <c r="J13" s="25"/>
      <c r="K13" s="26"/>
    </row>
    <row r="14" spans="1:11" ht="15" x14ac:dyDescent="0.2">
      <c r="B14" s="27">
        <v>2</v>
      </c>
      <c r="C14" s="28" t="s">
        <v>28</v>
      </c>
      <c r="D14" s="29" t="s">
        <v>29</v>
      </c>
      <c r="E14" s="30">
        <v>60</v>
      </c>
      <c r="F14" s="31"/>
      <c r="G14" s="32" t="s">
        <v>10</v>
      </c>
      <c r="H14" s="32"/>
      <c r="I14" s="32"/>
      <c r="J14" s="33" t="str">
        <f>IF((F5="OK"), "SIM","NÃO")</f>
        <v>NÃO</v>
      </c>
      <c r="K14" s="34" t="s">
        <v>13</v>
      </c>
    </row>
    <row r="15" spans="1:11" ht="15" x14ac:dyDescent="0.2">
      <c r="B15" s="35">
        <v>2</v>
      </c>
      <c r="C15" s="36" t="s">
        <v>30</v>
      </c>
      <c r="D15" s="4" t="s">
        <v>31</v>
      </c>
      <c r="E15" s="37">
        <v>30</v>
      </c>
      <c r="F15" s="38"/>
      <c r="G15" s="39"/>
      <c r="H15" s="39"/>
      <c r="I15" s="39"/>
      <c r="J15" s="40" t="s">
        <v>12</v>
      </c>
      <c r="K15" s="41" t="s">
        <v>13</v>
      </c>
    </row>
    <row r="16" spans="1:11" ht="43" x14ac:dyDescent="0.2">
      <c r="B16" s="35">
        <v>2</v>
      </c>
      <c r="C16" s="36" t="s">
        <v>32</v>
      </c>
      <c r="D16" s="4" t="s">
        <v>33</v>
      </c>
      <c r="E16" s="37">
        <v>45</v>
      </c>
      <c r="F16" s="38"/>
      <c r="G16" s="39"/>
      <c r="H16" s="39"/>
      <c r="I16" s="39"/>
      <c r="J16" s="40" t="s">
        <v>12</v>
      </c>
      <c r="K16" s="41" t="s">
        <v>13</v>
      </c>
    </row>
    <row r="17" spans="2:11" ht="43" x14ac:dyDescent="0.2">
      <c r="B17" s="35">
        <v>2</v>
      </c>
      <c r="C17" s="36" t="s">
        <v>34</v>
      </c>
      <c r="D17" s="4" t="s">
        <v>35</v>
      </c>
      <c r="E17" s="37">
        <v>60</v>
      </c>
      <c r="F17" s="42"/>
      <c r="G17" s="39"/>
      <c r="H17" s="39"/>
      <c r="I17" s="39"/>
      <c r="J17" s="40" t="s">
        <v>12</v>
      </c>
      <c r="K17" s="41" t="s">
        <v>13</v>
      </c>
    </row>
    <row r="18" spans="2:11" ht="15" x14ac:dyDescent="0.2">
      <c r="B18" s="35">
        <v>2</v>
      </c>
      <c r="C18" s="36" t="s">
        <v>36</v>
      </c>
      <c r="D18" s="4" t="s">
        <v>37</v>
      </c>
      <c r="E18" s="37">
        <v>60</v>
      </c>
      <c r="F18" s="42"/>
      <c r="G18" s="39" t="s">
        <v>22</v>
      </c>
      <c r="H18" s="39"/>
      <c r="I18" s="39"/>
      <c r="J18" s="40" t="str">
        <f>IF(AND(F10="OK"), "SIM","NÃO")</f>
        <v>NÃO</v>
      </c>
      <c r="K18" s="41" t="s">
        <v>13</v>
      </c>
    </row>
    <row r="19" spans="2:11" ht="29" x14ac:dyDescent="0.2">
      <c r="B19" s="35">
        <v>2</v>
      </c>
      <c r="C19" s="36" t="s">
        <v>38</v>
      </c>
      <c r="D19" s="4" t="s">
        <v>39</v>
      </c>
      <c r="E19" s="37">
        <v>30</v>
      </c>
      <c r="F19" s="38"/>
      <c r="G19" s="39" t="s">
        <v>26</v>
      </c>
      <c r="H19" s="39" t="s">
        <v>22</v>
      </c>
      <c r="I19" s="39" t="s">
        <v>24</v>
      </c>
      <c r="J19" s="40" t="str">
        <f>IF(AND(F12="OK",F10="OK",F11 = "OK"), "SIM","NÃO")</f>
        <v>NÃO</v>
      </c>
      <c r="K19" s="41" t="s">
        <v>13</v>
      </c>
    </row>
    <row r="20" spans="2:11" ht="15" x14ac:dyDescent="0.2">
      <c r="B20" s="35">
        <v>2</v>
      </c>
      <c r="C20" s="36" t="s">
        <v>40</v>
      </c>
      <c r="D20" s="4" t="s">
        <v>41</v>
      </c>
      <c r="E20" s="37">
        <v>30</v>
      </c>
      <c r="F20" s="38"/>
      <c r="G20" s="39" t="s">
        <v>26</v>
      </c>
      <c r="H20" s="39" t="s">
        <v>22</v>
      </c>
      <c r="I20" s="39"/>
      <c r="J20" s="40" t="str">
        <f>IF(AND(F12="OK",F10="OK"), "SIM","NÃO")</f>
        <v>NÃO</v>
      </c>
      <c r="K20" s="41" t="s">
        <v>13</v>
      </c>
    </row>
    <row r="21" spans="2:11" ht="29" x14ac:dyDescent="0.2">
      <c r="B21" s="35">
        <v>2</v>
      </c>
      <c r="C21" s="36" t="s">
        <v>42</v>
      </c>
      <c r="D21" s="4" t="s">
        <v>43</v>
      </c>
      <c r="E21" s="37">
        <v>30</v>
      </c>
      <c r="F21" s="38"/>
      <c r="G21" s="39" t="s">
        <v>22</v>
      </c>
      <c r="H21" s="39" t="s">
        <v>24</v>
      </c>
      <c r="I21" s="39"/>
      <c r="J21" s="40" t="str">
        <f>IF(AND(F10="OK",F11="OK"), "SIM","NÃO")</f>
        <v>NÃO</v>
      </c>
      <c r="K21" s="41" t="s">
        <v>13</v>
      </c>
    </row>
    <row r="22" spans="2:11" ht="15" x14ac:dyDescent="0.2">
      <c r="B22" s="43">
        <v>2</v>
      </c>
      <c r="C22" s="44" t="s">
        <v>44</v>
      </c>
      <c r="D22" s="45" t="s">
        <v>45</v>
      </c>
      <c r="E22" s="46">
        <v>30</v>
      </c>
      <c r="F22" s="47"/>
      <c r="G22" s="48" t="s">
        <v>22</v>
      </c>
      <c r="H22" s="48"/>
      <c r="I22" s="48"/>
      <c r="J22" s="25" t="str">
        <f>IF(AND(F8="OK"), "SIM","NÃO")</f>
        <v>NÃO</v>
      </c>
      <c r="K22" s="49" t="s">
        <v>13</v>
      </c>
    </row>
    <row r="23" spans="2:11" ht="13" x14ac:dyDescent="0.15">
      <c r="J23" s="2"/>
    </row>
    <row r="24" spans="2:11" ht="15" x14ac:dyDescent="0.2">
      <c r="B24" s="27">
        <v>3</v>
      </c>
      <c r="C24" s="28" t="s">
        <v>46</v>
      </c>
      <c r="D24" s="29" t="s">
        <v>47</v>
      </c>
      <c r="E24" s="30">
        <v>60</v>
      </c>
      <c r="F24" s="31"/>
      <c r="G24" s="32"/>
      <c r="H24" s="32"/>
      <c r="I24" s="32"/>
      <c r="J24" s="40" t="s">
        <v>12</v>
      </c>
      <c r="K24" s="41" t="s">
        <v>13</v>
      </c>
    </row>
    <row r="25" spans="2:11" ht="15" x14ac:dyDescent="0.2">
      <c r="B25" s="35">
        <v>3</v>
      </c>
      <c r="C25" s="36" t="s">
        <v>48</v>
      </c>
      <c r="D25" s="4" t="s">
        <v>49</v>
      </c>
      <c r="E25" s="37">
        <v>60</v>
      </c>
      <c r="F25" s="38"/>
      <c r="G25" s="39" t="s">
        <v>28</v>
      </c>
      <c r="H25" s="39"/>
      <c r="I25" s="39"/>
      <c r="J25" s="40" t="str">
        <f>IF(AND(F14="OK"), "SIM","NÃO")</f>
        <v>NÃO</v>
      </c>
      <c r="K25" s="41" t="s">
        <v>13</v>
      </c>
    </row>
    <row r="26" spans="2:11" ht="15" x14ac:dyDescent="0.2">
      <c r="B26" s="35">
        <v>3</v>
      </c>
      <c r="C26" s="36" t="s">
        <v>50</v>
      </c>
      <c r="D26" s="4" t="s">
        <v>51</v>
      </c>
      <c r="E26" s="37">
        <v>60</v>
      </c>
      <c r="F26" s="38"/>
      <c r="G26" s="39" t="s">
        <v>36</v>
      </c>
      <c r="H26" s="39"/>
      <c r="I26" s="39"/>
      <c r="J26" s="40" t="str">
        <f>IF(AND(F18="OK"), "SIM","NÃO")</f>
        <v>NÃO</v>
      </c>
      <c r="K26" s="41" t="s">
        <v>13</v>
      </c>
    </row>
    <row r="27" spans="2:11" ht="15" x14ac:dyDescent="0.2">
      <c r="B27" s="35">
        <v>3</v>
      </c>
      <c r="C27" s="36" t="s">
        <v>52</v>
      </c>
      <c r="D27" s="4" t="s">
        <v>53</v>
      </c>
      <c r="E27" s="37">
        <v>45</v>
      </c>
      <c r="F27" s="42"/>
      <c r="G27" s="39" t="s">
        <v>30</v>
      </c>
      <c r="H27" s="39"/>
      <c r="I27" s="39"/>
      <c r="J27" s="40" t="str">
        <f>IF(AND(F15="OK"), "SIM","NÃO")</f>
        <v>NÃO</v>
      </c>
      <c r="K27" s="41" t="s">
        <v>13</v>
      </c>
    </row>
    <row r="28" spans="2:11" ht="15" x14ac:dyDescent="0.2">
      <c r="B28" s="35">
        <v>3</v>
      </c>
      <c r="C28" s="36" t="s">
        <v>54</v>
      </c>
      <c r="D28" s="4" t="s">
        <v>55</v>
      </c>
      <c r="E28" s="37">
        <v>60</v>
      </c>
      <c r="F28" s="42"/>
      <c r="G28" s="39" t="s">
        <v>36</v>
      </c>
      <c r="H28" s="39" t="s">
        <v>42</v>
      </c>
      <c r="I28" s="39"/>
      <c r="J28" s="40" t="str">
        <f>IF(AND(F21="OK",F18="OK"), "SIM","NÃO")</f>
        <v>NÃO</v>
      </c>
      <c r="K28" s="41" t="s">
        <v>13</v>
      </c>
    </row>
    <row r="29" spans="2:11" ht="15" x14ac:dyDescent="0.2">
      <c r="B29" s="35">
        <v>3</v>
      </c>
      <c r="C29" s="36" t="s">
        <v>56</v>
      </c>
      <c r="D29" s="4" t="s">
        <v>57</v>
      </c>
      <c r="E29" s="37">
        <v>45</v>
      </c>
      <c r="F29" s="38"/>
      <c r="G29" s="39" t="s">
        <v>22</v>
      </c>
      <c r="H29" s="39"/>
      <c r="I29" s="39"/>
      <c r="J29" s="40" t="str">
        <f>IF(AND(F10="OK"), "SIM","NÃO")</f>
        <v>NÃO</v>
      </c>
      <c r="K29" s="41" t="s">
        <v>13</v>
      </c>
    </row>
    <row r="30" spans="2:11" ht="43" x14ac:dyDescent="0.2">
      <c r="B30" s="35">
        <v>3</v>
      </c>
      <c r="C30" s="36" t="s">
        <v>58</v>
      </c>
      <c r="D30" s="4" t="s">
        <v>59</v>
      </c>
      <c r="E30" s="37">
        <v>45</v>
      </c>
      <c r="F30" s="38"/>
      <c r="G30" s="39" t="s">
        <v>22</v>
      </c>
      <c r="H30" s="39" t="s">
        <v>24</v>
      </c>
      <c r="I30" s="39"/>
      <c r="J30" s="40" t="str">
        <f>IF(AND(F10="OK",F11="OK"), "SIM","NÃO")</f>
        <v>NÃO</v>
      </c>
      <c r="K30" s="41" t="s">
        <v>13</v>
      </c>
    </row>
    <row r="31" spans="2:11" ht="13" x14ac:dyDescent="0.15">
      <c r="J31" s="2"/>
    </row>
    <row r="32" spans="2:11" ht="29" x14ac:dyDescent="0.2">
      <c r="B32" s="27">
        <v>4</v>
      </c>
      <c r="C32" s="28" t="s">
        <v>60</v>
      </c>
      <c r="D32" s="29" t="s">
        <v>61</v>
      </c>
      <c r="E32" s="30">
        <v>75</v>
      </c>
      <c r="F32" s="31"/>
      <c r="G32" s="32"/>
      <c r="H32" s="32"/>
      <c r="I32" s="32"/>
      <c r="J32" s="33" t="s">
        <v>12</v>
      </c>
      <c r="K32" s="41" t="s">
        <v>13</v>
      </c>
    </row>
    <row r="33" spans="2:11" ht="15" x14ac:dyDescent="0.2">
      <c r="B33" s="35">
        <v>4</v>
      </c>
      <c r="C33" s="36" t="s">
        <v>62</v>
      </c>
      <c r="D33" s="4" t="s">
        <v>63</v>
      </c>
      <c r="E33" s="37">
        <v>60</v>
      </c>
      <c r="F33" s="38"/>
      <c r="G33" s="39" t="s">
        <v>50</v>
      </c>
      <c r="H33" s="39"/>
      <c r="I33" s="39"/>
      <c r="J33" s="40" t="str">
        <f>IF(AND(F26="OK"), "SIM","NÃO")</f>
        <v>NÃO</v>
      </c>
      <c r="K33" s="41" t="s">
        <v>13</v>
      </c>
    </row>
    <row r="34" spans="2:11" ht="15" x14ac:dyDescent="0.2">
      <c r="B34" s="35">
        <v>4</v>
      </c>
      <c r="C34" s="36" t="s">
        <v>64</v>
      </c>
      <c r="D34" s="4" t="s">
        <v>65</v>
      </c>
      <c r="E34" s="37">
        <v>60</v>
      </c>
      <c r="F34" s="38"/>
      <c r="G34" s="39" t="s">
        <v>48</v>
      </c>
      <c r="H34" s="39"/>
      <c r="I34" s="39"/>
      <c r="J34" s="40" t="str">
        <f>IF(AND(F25="OK"), "SIM","NÃO")</f>
        <v>NÃO</v>
      </c>
      <c r="K34" s="41" t="s">
        <v>13</v>
      </c>
    </row>
    <row r="35" spans="2:11" ht="29" x14ac:dyDescent="0.2">
      <c r="B35" s="35">
        <v>4</v>
      </c>
      <c r="C35" s="36" t="s">
        <v>66</v>
      </c>
      <c r="D35" s="4" t="s">
        <v>67</v>
      </c>
      <c r="E35" s="37">
        <v>30</v>
      </c>
      <c r="F35" s="42"/>
      <c r="G35" s="39" t="s">
        <v>52</v>
      </c>
      <c r="H35" s="39"/>
      <c r="I35" s="39"/>
      <c r="J35" s="40" t="str">
        <f>IF(AND(F27="OK"), "SIM","NÃO")</f>
        <v>NÃO</v>
      </c>
      <c r="K35" s="41" t="s">
        <v>13</v>
      </c>
    </row>
    <row r="36" spans="2:11" ht="15" x14ac:dyDescent="0.2">
      <c r="B36" s="35">
        <v>4</v>
      </c>
      <c r="C36" s="36" t="s">
        <v>68</v>
      </c>
      <c r="D36" s="4" t="s">
        <v>69</v>
      </c>
      <c r="E36" s="37">
        <v>75</v>
      </c>
      <c r="F36" s="42"/>
      <c r="G36" s="39" t="s">
        <v>48</v>
      </c>
      <c r="H36" s="39" t="s">
        <v>50</v>
      </c>
      <c r="I36" s="39"/>
      <c r="J36" s="40" t="str">
        <f>IF(AND(F25="OK",F26="OK"), "SIM","NÃO")</f>
        <v>NÃO</v>
      </c>
      <c r="K36" s="41" t="s">
        <v>13</v>
      </c>
    </row>
    <row r="37" spans="2:11" ht="43" x14ac:dyDescent="0.2">
      <c r="B37" s="35">
        <v>4</v>
      </c>
      <c r="C37" s="36" t="s">
        <v>70</v>
      </c>
      <c r="D37" s="4" t="s">
        <v>71</v>
      </c>
      <c r="E37" s="37">
        <v>15</v>
      </c>
      <c r="F37" s="38"/>
      <c r="G37" s="39" t="s">
        <v>32</v>
      </c>
      <c r="H37" s="39"/>
      <c r="I37" s="39"/>
      <c r="J37" s="40" t="str">
        <f>IF(AND(F16="OK"), "SIM","NÃO")</f>
        <v>NÃO</v>
      </c>
      <c r="K37" s="41" t="s">
        <v>13</v>
      </c>
    </row>
    <row r="38" spans="2:11" ht="29" x14ac:dyDescent="0.2">
      <c r="B38" s="35">
        <v>4</v>
      </c>
      <c r="C38" s="36" t="s">
        <v>72</v>
      </c>
      <c r="D38" s="4" t="s">
        <v>73</v>
      </c>
      <c r="E38" s="37">
        <v>45</v>
      </c>
      <c r="F38" s="38"/>
      <c r="G38" s="39" t="s">
        <v>38</v>
      </c>
      <c r="H38" s="39" t="s">
        <v>40</v>
      </c>
      <c r="I38" s="39"/>
      <c r="J38" s="40" t="str">
        <f>IF(AND(F20="OK",F26="OK"), "SIM","NÃO")</f>
        <v>NÃO</v>
      </c>
      <c r="K38" s="41" t="s">
        <v>13</v>
      </c>
    </row>
    <row r="39" spans="2:11" ht="29" x14ac:dyDescent="0.2">
      <c r="B39" s="35">
        <v>4</v>
      </c>
      <c r="C39" s="36" t="s">
        <v>74</v>
      </c>
      <c r="D39" s="4" t="s">
        <v>75</v>
      </c>
      <c r="E39" s="37">
        <v>45</v>
      </c>
      <c r="F39" s="38"/>
      <c r="G39" s="39" t="s">
        <v>54</v>
      </c>
      <c r="H39" s="39"/>
      <c r="I39" s="39"/>
      <c r="J39" s="40" t="str">
        <f>IF(AND(F28="OK"), "SIM","NÃO")</f>
        <v>NÃO</v>
      </c>
      <c r="K39" s="41" t="s">
        <v>13</v>
      </c>
    </row>
    <row r="40" spans="2:11" ht="29" x14ac:dyDescent="0.2">
      <c r="B40" s="43">
        <v>4</v>
      </c>
      <c r="C40" s="44" t="s">
        <v>76</v>
      </c>
      <c r="D40" s="45" t="s">
        <v>77</v>
      </c>
      <c r="E40" s="46">
        <v>45</v>
      </c>
      <c r="F40" s="47"/>
      <c r="G40" s="48" t="s">
        <v>56</v>
      </c>
      <c r="H40" s="48" t="s">
        <v>58</v>
      </c>
      <c r="I40" s="48"/>
      <c r="J40" s="25" t="str">
        <f>IF(AND(F29="OK",F30="OK"), "SIM","NÃO")</f>
        <v>NÃO</v>
      </c>
      <c r="K40" s="41" t="s">
        <v>13</v>
      </c>
    </row>
    <row r="41" spans="2:11" ht="13" x14ac:dyDescent="0.15">
      <c r="J41" s="2"/>
    </row>
    <row r="42" spans="2:11" ht="29" x14ac:dyDescent="0.2">
      <c r="B42" s="27">
        <v>5</v>
      </c>
      <c r="C42" s="28" t="s">
        <v>78</v>
      </c>
      <c r="D42" s="29" t="s">
        <v>79</v>
      </c>
      <c r="E42" s="30">
        <v>90</v>
      </c>
      <c r="F42" s="31"/>
      <c r="G42" s="32" t="s">
        <v>48</v>
      </c>
      <c r="H42" s="32" t="s">
        <v>62</v>
      </c>
      <c r="I42" s="32" t="s">
        <v>64</v>
      </c>
      <c r="J42" s="33" t="str">
        <f>IF(AND(F25="OK",F32="OK",F34 = "OK"), "SIM","NÃO")</f>
        <v>NÃO</v>
      </c>
      <c r="K42" s="41" t="s">
        <v>13</v>
      </c>
    </row>
    <row r="43" spans="2:11" ht="29" x14ac:dyDescent="0.2">
      <c r="B43" s="35">
        <v>5</v>
      </c>
      <c r="C43" s="36" t="s">
        <v>80</v>
      </c>
      <c r="D43" s="4" t="s">
        <v>81</v>
      </c>
      <c r="E43" s="37">
        <v>120</v>
      </c>
      <c r="F43" s="38"/>
      <c r="G43" s="39" t="s">
        <v>60</v>
      </c>
      <c r="H43" s="39" t="s">
        <v>48</v>
      </c>
      <c r="I43" s="39" t="s">
        <v>64</v>
      </c>
      <c r="J43" s="40" t="str">
        <f>IF(AND(F25="OK",F32="OK",F34 = "OK"), "SIM","NÃO")</f>
        <v>NÃO</v>
      </c>
      <c r="K43" s="41" t="s">
        <v>13</v>
      </c>
    </row>
    <row r="44" spans="2:11" ht="15" x14ac:dyDescent="0.2">
      <c r="B44" s="35">
        <v>5</v>
      </c>
      <c r="C44" s="36" t="s">
        <v>82</v>
      </c>
      <c r="D44" s="4" t="s">
        <v>83</v>
      </c>
      <c r="E44" s="37">
        <v>75</v>
      </c>
      <c r="F44" s="38"/>
      <c r="G44" s="39" t="s">
        <v>68</v>
      </c>
      <c r="H44" s="39"/>
      <c r="I44" s="39"/>
      <c r="J44" s="40" t="str">
        <f>IF(AND(F36="OK"), "SIM","NÃO")</f>
        <v>NÃO</v>
      </c>
      <c r="K44" s="41" t="s">
        <v>13</v>
      </c>
    </row>
    <row r="45" spans="2:11" ht="43" x14ac:dyDescent="0.2">
      <c r="B45" s="35">
        <v>5</v>
      </c>
      <c r="C45" s="36" t="s">
        <v>84</v>
      </c>
      <c r="D45" s="4" t="s">
        <v>85</v>
      </c>
      <c r="E45" s="37">
        <v>45</v>
      </c>
      <c r="F45" s="38"/>
      <c r="G45" s="39" t="s">
        <v>68</v>
      </c>
      <c r="H45" s="39"/>
      <c r="I45" s="39"/>
      <c r="J45" s="40" t="str">
        <f>IF(AND(F36="OK"), "SIM","NÃO")</f>
        <v>NÃO</v>
      </c>
      <c r="K45" s="41" t="s">
        <v>13</v>
      </c>
    </row>
    <row r="46" spans="2:11" ht="15" x14ac:dyDescent="0.2">
      <c r="B46" s="35">
        <v>5</v>
      </c>
      <c r="C46" s="36" t="s">
        <v>86</v>
      </c>
      <c r="D46" s="4" t="s">
        <v>87</v>
      </c>
      <c r="E46" s="37">
        <v>75</v>
      </c>
      <c r="F46" s="38"/>
      <c r="G46" s="39" t="s">
        <v>46</v>
      </c>
      <c r="H46" s="39" t="s">
        <v>62</v>
      </c>
      <c r="I46" s="39" t="s">
        <v>54</v>
      </c>
      <c r="J46" s="40" t="str">
        <f>IF(AND(F24="OK",F33="OK",F28 = "OK"), "SIM","NÃO")</f>
        <v>NÃO</v>
      </c>
      <c r="K46" s="41" t="s">
        <v>13</v>
      </c>
    </row>
    <row r="47" spans="2:11" ht="15" x14ac:dyDescent="0.2">
      <c r="B47" s="43">
        <v>5</v>
      </c>
      <c r="C47" s="44" t="s">
        <v>88</v>
      </c>
      <c r="D47" s="45" t="s">
        <v>89</v>
      </c>
      <c r="E47" s="46">
        <v>30</v>
      </c>
      <c r="F47" s="47"/>
      <c r="G47" s="48" t="s">
        <v>52</v>
      </c>
      <c r="H47" s="48"/>
      <c r="I47" s="48"/>
      <c r="J47" s="25" t="str">
        <f>IF(AND(F27="OK"), "SIM","NÃO")</f>
        <v>NÃO</v>
      </c>
      <c r="K47" s="41" t="s">
        <v>13</v>
      </c>
    </row>
    <row r="48" spans="2:11" ht="13" x14ac:dyDescent="0.15">
      <c r="J48" s="2"/>
    </row>
    <row r="49" spans="2:11" ht="29" x14ac:dyDescent="0.2">
      <c r="B49" s="27">
        <v>6</v>
      </c>
      <c r="C49" s="28" t="s">
        <v>90</v>
      </c>
      <c r="D49" s="29" t="s">
        <v>91</v>
      </c>
      <c r="E49" s="30">
        <v>75</v>
      </c>
      <c r="F49" s="31"/>
      <c r="G49" s="32" t="s">
        <v>80</v>
      </c>
      <c r="H49" s="32" t="s">
        <v>62</v>
      </c>
      <c r="I49" s="32"/>
      <c r="J49" s="33" t="str">
        <f>IF(AND(F33="OK",F43="OK"), "SIM","NÃO")</f>
        <v>NÃO</v>
      </c>
      <c r="K49" s="41" t="s">
        <v>13</v>
      </c>
    </row>
    <row r="50" spans="2:11" ht="15" x14ac:dyDescent="0.2">
      <c r="B50" s="35">
        <v>6</v>
      </c>
      <c r="C50" s="36" t="s">
        <v>92</v>
      </c>
      <c r="D50" s="4" t="s">
        <v>93</v>
      </c>
      <c r="E50" s="37">
        <v>75</v>
      </c>
      <c r="F50" s="38"/>
      <c r="G50" s="39" t="s">
        <v>64</v>
      </c>
      <c r="H50" s="39"/>
      <c r="I50" s="39"/>
      <c r="J50" s="40" t="str">
        <f>IF(AND(F34="OK"), "SIM","NÃO")</f>
        <v>NÃO</v>
      </c>
      <c r="K50" s="41" t="s">
        <v>13</v>
      </c>
    </row>
    <row r="51" spans="2:11" ht="15" x14ac:dyDescent="0.2">
      <c r="B51" s="35">
        <v>6</v>
      </c>
      <c r="C51" s="36" t="s">
        <v>94</v>
      </c>
      <c r="D51" s="4" t="s">
        <v>95</v>
      </c>
      <c r="E51" s="37">
        <v>75</v>
      </c>
      <c r="F51" s="38"/>
      <c r="G51" s="39" t="s">
        <v>62</v>
      </c>
      <c r="H51" s="39" t="s">
        <v>64</v>
      </c>
      <c r="I51" s="39" t="s">
        <v>68</v>
      </c>
      <c r="J51" s="40" t="str">
        <f>IF(AND(F33="OK",F36="OK",F34 = "OK"), "SIM","NÃO")</f>
        <v>NÃO</v>
      </c>
      <c r="K51" s="41" t="s">
        <v>13</v>
      </c>
    </row>
    <row r="52" spans="2:11" ht="15" x14ac:dyDescent="0.2">
      <c r="B52" s="35">
        <v>6</v>
      </c>
      <c r="C52" s="36" t="s">
        <v>96</v>
      </c>
      <c r="D52" s="4" t="s">
        <v>97</v>
      </c>
      <c r="E52" s="37">
        <v>75</v>
      </c>
      <c r="F52" s="38"/>
      <c r="G52" s="39" t="s">
        <v>86</v>
      </c>
      <c r="H52" s="39"/>
      <c r="I52" s="39"/>
      <c r="J52" s="40" t="str">
        <f>IF(AND(F46="OK"), "SIM","NÃO")</f>
        <v>NÃO</v>
      </c>
      <c r="K52" s="41" t="s">
        <v>13</v>
      </c>
    </row>
    <row r="53" spans="2:11" ht="15" x14ac:dyDescent="0.2">
      <c r="B53" s="35">
        <v>6</v>
      </c>
      <c r="C53" s="36" t="s">
        <v>98</v>
      </c>
      <c r="D53" s="4" t="s">
        <v>99</v>
      </c>
      <c r="E53" s="37">
        <v>60</v>
      </c>
      <c r="F53" s="38"/>
      <c r="G53" s="39" t="s">
        <v>78</v>
      </c>
      <c r="H53" s="39" t="s">
        <v>68</v>
      </c>
      <c r="I53" s="39"/>
      <c r="J53" s="40" t="str">
        <f>IF(AND(F42="OK",F36="OK"), "SIM","NÃO")</f>
        <v>NÃO</v>
      </c>
      <c r="K53" s="41" t="s">
        <v>13</v>
      </c>
    </row>
    <row r="54" spans="2:11" ht="57" x14ac:dyDescent="0.2">
      <c r="B54" s="35">
        <v>6</v>
      </c>
      <c r="C54" s="36" t="s">
        <v>100</v>
      </c>
      <c r="D54" s="4" t="s">
        <v>101</v>
      </c>
      <c r="E54" s="37">
        <v>15</v>
      </c>
      <c r="F54" s="38"/>
      <c r="G54" s="39" t="s">
        <v>18</v>
      </c>
      <c r="H54" s="39" t="s">
        <v>70</v>
      </c>
      <c r="I54" s="39" t="s">
        <v>84</v>
      </c>
      <c r="J54" s="40" t="str">
        <f>IF(AND(F8="OK",F37="OK",F45 = "OK"), "SIM","NÃO")</f>
        <v>NÃO</v>
      </c>
      <c r="K54" s="41" t="s">
        <v>13</v>
      </c>
    </row>
    <row r="55" spans="2:11" ht="15" x14ac:dyDescent="0.2">
      <c r="B55" s="43">
        <v>6</v>
      </c>
      <c r="C55" s="44" t="s">
        <v>102</v>
      </c>
      <c r="D55" s="45" t="s">
        <v>103</v>
      </c>
      <c r="E55" s="46">
        <v>90</v>
      </c>
      <c r="F55" s="47"/>
      <c r="G55" s="48" t="s">
        <v>68</v>
      </c>
      <c r="H55" s="48" t="s">
        <v>72</v>
      </c>
      <c r="I55" s="48" t="s">
        <v>54</v>
      </c>
      <c r="J55" s="25" t="str">
        <f>IF(AND(F36="OK",F38="OK",F28 = "OK"), "SIM","NÃO")</f>
        <v>NÃO</v>
      </c>
      <c r="K55" s="41" t="s">
        <v>13</v>
      </c>
    </row>
    <row r="56" spans="2:11" ht="13" x14ac:dyDescent="0.15">
      <c r="J56" s="2"/>
    </row>
    <row r="57" spans="2:11" ht="15" x14ac:dyDescent="0.2">
      <c r="B57" s="27">
        <v>7</v>
      </c>
      <c r="C57" s="28" t="s">
        <v>104</v>
      </c>
      <c r="D57" s="29" t="s">
        <v>105</v>
      </c>
      <c r="E57" s="30">
        <v>75</v>
      </c>
      <c r="F57" s="31"/>
      <c r="G57" s="32" t="s">
        <v>94</v>
      </c>
      <c r="H57" s="32"/>
      <c r="I57" s="32"/>
      <c r="J57" s="33" t="str">
        <f>IF(AND(F51="OK"), "SIM","NÃO")</f>
        <v>NÃO</v>
      </c>
      <c r="K57" s="41" t="s">
        <v>13</v>
      </c>
    </row>
    <row r="58" spans="2:11" ht="15" x14ac:dyDescent="0.2">
      <c r="B58" s="35">
        <v>7</v>
      </c>
      <c r="C58" s="36" t="s">
        <v>106</v>
      </c>
      <c r="D58" s="4" t="s">
        <v>107</v>
      </c>
      <c r="E58" s="37">
        <v>30</v>
      </c>
      <c r="F58" s="38"/>
      <c r="G58" s="39" t="s">
        <v>92</v>
      </c>
      <c r="H58" s="39"/>
      <c r="I58" s="39"/>
      <c r="J58" s="40" t="str">
        <f>IF(AND(F50="OK"), "SIM","NÃO")</f>
        <v>NÃO</v>
      </c>
      <c r="K58" s="41" t="s">
        <v>13</v>
      </c>
    </row>
    <row r="59" spans="2:11" ht="29" x14ac:dyDescent="0.2">
      <c r="B59" s="35">
        <v>7</v>
      </c>
      <c r="C59" s="36" t="s">
        <v>108</v>
      </c>
      <c r="D59" s="4" t="s">
        <v>109</v>
      </c>
      <c r="E59" s="37">
        <v>30</v>
      </c>
      <c r="F59" s="38"/>
      <c r="G59" s="39" t="s">
        <v>66</v>
      </c>
      <c r="H59" s="39" t="s">
        <v>84</v>
      </c>
      <c r="I59" s="39" t="s">
        <v>88</v>
      </c>
      <c r="J59" s="40" t="str">
        <f>IF(AND(F35="OK",F45="OK",F47 = "OK"), "SIM","NÃO")</f>
        <v>NÃO</v>
      </c>
      <c r="K59" s="41" t="s">
        <v>13</v>
      </c>
    </row>
    <row r="60" spans="2:11" ht="15" x14ac:dyDescent="0.2">
      <c r="B60" s="35">
        <v>7</v>
      </c>
      <c r="C60" s="36" t="s">
        <v>110</v>
      </c>
      <c r="D60" s="4" t="s">
        <v>111</v>
      </c>
      <c r="E60" s="37">
        <v>60</v>
      </c>
      <c r="F60" s="38"/>
      <c r="G60" s="39" t="s">
        <v>62</v>
      </c>
      <c r="H60" s="39" t="s">
        <v>68</v>
      </c>
      <c r="I60" s="39"/>
      <c r="J60" s="40" t="str">
        <f>IF(AND(F33="OK",F36="OK"), "SIM","NÃO")</f>
        <v>NÃO</v>
      </c>
      <c r="K60" s="41" t="s">
        <v>13</v>
      </c>
    </row>
    <row r="61" spans="2:11" ht="29" x14ac:dyDescent="0.2">
      <c r="B61" s="35">
        <v>7</v>
      </c>
      <c r="C61" s="36" t="s">
        <v>112</v>
      </c>
      <c r="D61" s="4" t="s">
        <v>113</v>
      </c>
      <c r="E61" s="37">
        <v>45</v>
      </c>
      <c r="F61" s="38"/>
      <c r="G61" s="39" t="s">
        <v>68</v>
      </c>
      <c r="H61" s="39"/>
      <c r="I61" s="39"/>
      <c r="J61" s="40" t="str">
        <f>IF(AND(F36="OK"), "SIM","NÃO")</f>
        <v>NÃO</v>
      </c>
      <c r="K61" s="41" t="s">
        <v>13</v>
      </c>
    </row>
    <row r="62" spans="2:11" ht="15" x14ac:dyDescent="0.2">
      <c r="B62" s="35">
        <v>7</v>
      </c>
      <c r="C62" s="36" t="s">
        <v>114</v>
      </c>
      <c r="D62" s="4" t="s">
        <v>115</v>
      </c>
      <c r="E62" s="37">
        <v>30</v>
      </c>
      <c r="F62" s="38"/>
      <c r="G62" s="39" t="s">
        <v>68</v>
      </c>
      <c r="H62" s="39" t="s">
        <v>102</v>
      </c>
      <c r="I62" s="39"/>
      <c r="J62" s="40" t="str">
        <f>IF(AND(F36="OK",F371="OK"), "SIM","NÃO")</f>
        <v>NÃO</v>
      </c>
      <c r="K62" s="41" t="s">
        <v>13</v>
      </c>
    </row>
    <row r="63" spans="2:11" ht="15" x14ac:dyDescent="0.2">
      <c r="B63" s="35">
        <v>7</v>
      </c>
      <c r="C63" s="36" t="s">
        <v>116</v>
      </c>
      <c r="D63" s="4" t="s">
        <v>117</v>
      </c>
      <c r="E63" s="37">
        <v>90</v>
      </c>
      <c r="F63" s="38"/>
      <c r="G63" s="39" t="s">
        <v>102</v>
      </c>
      <c r="H63" s="39"/>
      <c r="I63" s="39"/>
      <c r="J63" s="40" t="str">
        <f>IF(AND(F55="OK"), "SIM","NÃO")</f>
        <v>NÃO</v>
      </c>
      <c r="K63" s="41" t="s">
        <v>13</v>
      </c>
    </row>
    <row r="64" spans="2:11" ht="15" x14ac:dyDescent="0.2">
      <c r="B64" s="43">
        <v>7</v>
      </c>
      <c r="C64" s="44" t="s">
        <v>118</v>
      </c>
      <c r="D64" s="45" t="s">
        <v>119</v>
      </c>
      <c r="E64" s="46">
        <v>45</v>
      </c>
      <c r="F64" s="47"/>
      <c r="G64" s="48" t="s">
        <v>90</v>
      </c>
      <c r="H64" s="48"/>
      <c r="I64" s="48"/>
      <c r="J64" s="25" t="str">
        <f>IF(AND(F49="OK"), "SIM","NÃO")</f>
        <v>NÃO</v>
      </c>
      <c r="K64" s="41" t="s">
        <v>13</v>
      </c>
    </row>
    <row r="65" spans="2:11" ht="13" x14ac:dyDescent="0.15">
      <c r="J65" s="2"/>
    </row>
    <row r="66" spans="2:11" ht="29" x14ac:dyDescent="0.2">
      <c r="B66" s="27">
        <v>8</v>
      </c>
      <c r="C66" s="28" t="s">
        <v>120</v>
      </c>
      <c r="D66" s="29" t="s">
        <v>121</v>
      </c>
      <c r="E66" s="30">
        <v>75</v>
      </c>
      <c r="F66" s="31"/>
      <c r="G66" s="32" t="s">
        <v>78</v>
      </c>
      <c r="H66" s="32"/>
      <c r="I66" s="32"/>
      <c r="J66" s="33" t="str">
        <f>IF(AND(F42="OK"), "SIM","NÃO")</f>
        <v>NÃO</v>
      </c>
      <c r="K66" s="41" t="s">
        <v>13</v>
      </c>
    </row>
    <row r="67" spans="2:11" ht="29" x14ac:dyDescent="0.2">
      <c r="B67" s="35">
        <v>8</v>
      </c>
      <c r="C67" s="36" t="s">
        <v>122</v>
      </c>
      <c r="D67" s="4" t="s">
        <v>123</v>
      </c>
      <c r="E67" s="37">
        <v>60</v>
      </c>
      <c r="F67" s="38"/>
      <c r="G67" s="39" t="s">
        <v>14</v>
      </c>
      <c r="H67" s="39" t="s">
        <v>64</v>
      </c>
      <c r="I67" s="39"/>
      <c r="J67" s="40" t="str">
        <f>IF(AND(F6="OK",F34="OK"), "SIM","NÃO")</f>
        <v>NÃO</v>
      </c>
      <c r="K67" s="41" t="s">
        <v>13</v>
      </c>
    </row>
    <row r="68" spans="2:11" ht="43" x14ac:dyDescent="0.2">
      <c r="B68" s="35">
        <v>8</v>
      </c>
      <c r="C68" s="36" t="s">
        <v>124</v>
      </c>
      <c r="D68" s="4" t="s">
        <v>125</v>
      </c>
      <c r="E68" s="37">
        <v>30</v>
      </c>
      <c r="F68" s="38"/>
      <c r="G68" s="39" t="s">
        <v>88</v>
      </c>
      <c r="H68" s="39"/>
      <c r="I68" s="39"/>
      <c r="J68" s="40" t="str">
        <f>IF(AND(F47="OK"), "SIM","NÃO")</f>
        <v>NÃO</v>
      </c>
      <c r="K68" s="41" t="s">
        <v>13</v>
      </c>
    </row>
    <row r="69" spans="2:11" ht="15" x14ac:dyDescent="0.2">
      <c r="B69" s="35">
        <v>8</v>
      </c>
      <c r="C69" s="36" t="s">
        <v>126</v>
      </c>
      <c r="D69" s="4" t="s">
        <v>127</v>
      </c>
      <c r="E69" s="37">
        <v>105</v>
      </c>
      <c r="F69" s="38"/>
      <c r="G69" s="39" t="s">
        <v>110</v>
      </c>
      <c r="H69" s="39" t="s">
        <v>116</v>
      </c>
      <c r="I69" s="39"/>
      <c r="J69" s="40" t="str">
        <f>IF(AND(F60="OK",F63="OK"), "SIM","NÃO")</f>
        <v>NÃO</v>
      </c>
      <c r="K69" s="41" t="s">
        <v>13</v>
      </c>
    </row>
    <row r="70" spans="2:11" ht="15" x14ac:dyDescent="0.2">
      <c r="B70" s="35">
        <v>8</v>
      </c>
      <c r="C70" s="36" t="s">
        <v>128</v>
      </c>
      <c r="D70" s="4" t="s">
        <v>129</v>
      </c>
      <c r="E70" s="37">
        <v>90</v>
      </c>
      <c r="F70" s="38"/>
      <c r="G70" s="39" t="s">
        <v>98</v>
      </c>
      <c r="H70" s="39" t="s">
        <v>74</v>
      </c>
      <c r="I70" s="39"/>
      <c r="J70" s="40" t="str">
        <f>IF(AND(F39="OK",F53="OK"), "SIM","NÃO")</f>
        <v>NÃO</v>
      </c>
      <c r="K70" s="41" t="s">
        <v>13</v>
      </c>
    </row>
    <row r="71" spans="2:11" ht="15" x14ac:dyDescent="0.2">
      <c r="B71" s="35">
        <v>8</v>
      </c>
      <c r="C71" s="36" t="s">
        <v>130</v>
      </c>
      <c r="D71" s="4" t="s">
        <v>131</v>
      </c>
      <c r="E71" s="37">
        <v>75</v>
      </c>
      <c r="F71" s="38"/>
      <c r="G71" s="39" t="s">
        <v>112</v>
      </c>
      <c r="H71" s="39"/>
      <c r="I71" s="39"/>
      <c r="J71" s="40" t="str">
        <f>IF(AND(F61="OK"), "SIM","NÃO")</f>
        <v>NÃO</v>
      </c>
      <c r="K71" s="41" t="s">
        <v>13</v>
      </c>
    </row>
    <row r="72" spans="2:11" ht="15" x14ac:dyDescent="0.2">
      <c r="B72" s="43">
        <v>8</v>
      </c>
      <c r="C72" s="44" t="s">
        <v>132</v>
      </c>
      <c r="D72" s="45" t="s">
        <v>133</v>
      </c>
      <c r="E72" s="46">
        <v>30</v>
      </c>
      <c r="F72" s="47"/>
      <c r="G72" s="48" t="s">
        <v>68</v>
      </c>
      <c r="H72" s="48" t="s">
        <v>96</v>
      </c>
      <c r="I72" s="48"/>
      <c r="J72" s="25" t="str">
        <f>IF(AND(F36="OK",F52="OK"), "SIM","NÃO")</f>
        <v>NÃO</v>
      </c>
      <c r="K72" s="41" t="s">
        <v>13</v>
      </c>
    </row>
    <row r="73" spans="2:11" ht="13" x14ac:dyDescent="0.15">
      <c r="J73" s="2"/>
    </row>
    <row r="74" spans="2:11" ht="29" x14ac:dyDescent="0.2">
      <c r="B74" s="27">
        <v>9</v>
      </c>
      <c r="C74" s="28" t="s">
        <v>134</v>
      </c>
      <c r="D74" s="29" t="s">
        <v>135</v>
      </c>
      <c r="E74" s="30">
        <v>270</v>
      </c>
      <c r="F74" s="31"/>
      <c r="G74" s="32" t="s">
        <v>78</v>
      </c>
      <c r="H74" s="32" t="s">
        <v>80</v>
      </c>
      <c r="I74" s="32" t="s">
        <v>136</v>
      </c>
      <c r="J74" s="33" t="str">
        <f>IF(AND(F42="OK",F43="OK",F50= "OK", F51="OK"), "SIM","NÃO")</f>
        <v>NÃO</v>
      </c>
      <c r="K74" s="41" t="s">
        <v>13</v>
      </c>
    </row>
    <row r="75" spans="2:11" ht="29" x14ac:dyDescent="0.2">
      <c r="B75" s="35">
        <v>9</v>
      </c>
      <c r="C75" s="36" t="s">
        <v>137</v>
      </c>
      <c r="D75" s="4" t="s">
        <v>138</v>
      </c>
      <c r="E75" s="37">
        <v>45</v>
      </c>
      <c r="F75" s="38"/>
      <c r="G75" s="39" t="s">
        <v>84</v>
      </c>
      <c r="H75" s="39" t="s">
        <v>88</v>
      </c>
      <c r="I75" s="39"/>
      <c r="J75" s="40" t="str">
        <f>IF(AND(F45="OK",F47="OK"), "SIM","NÃO")</f>
        <v>NÃO</v>
      </c>
      <c r="K75" s="41" t="s">
        <v>13</v>
      </c>
    </row>
    <row r="76" spans="2:11" ht="29" x14ac:dyDescent="0.2">
      <c r="B76" s="43">
        <v>9</v>
      </c>
      <c r="C76" s="44" t="s">
        <v>139</v>
      </c>
      <c r="D76" s="45" t="s">
        <v>140</v>
      </c>
      <c r="E76" s="46">
        <v>75</v>
      </c>
      <c r="F76" s="47"/>
      <c r="G76" s="48" t="s">
        <v>116</v>
      </c>
      <c r="H76" s="48" t="s">
        <v>74</v>
      </c>
      <c r="I76" s="48"/>
      <c r="J76" s="25" t="str">
        <f>IF(AND(F39="OK",F63="OK"), "SIM","NÃO")</f>
        <v>NÃO</v>
      </c>
      <c r="K76" s="49" t="s">
        <v>13</v>
      </c>
    </row>
    <row r="77" spans="2:11" ht="13" x14ac:dyDescent="0.15">
      <c r="J77" s="2"/>
    </row>
    <row r="78" spans="2:11" ht="57" x14ac:dyDescent="0.2">
      <c r="B78" s="27">
        <v>10</v>
      </c>
      <c r="C78" s="28" t="s">
        <v>141</v>
      </c>
      <c r="D78" s="29" t="s">
        <v>142</v>
      </c>
      <c r="E78" s="30">
        <v>375</v>
      </c>
      <c r="F78" s="31"/>
      <c r="G78" s="32" t="s">
        <v>134</v>
      </c>
      <c r="H78" s="32" t="s">
        <v>137</v>
      </c>
      <c r="I78" s="32" t="s">
        <v>139</v>
      </c>
      <c r="J78" s="33" t="str">
        <f>IF(AND(F74="OK",F75="OK",F76 = "OK"), "SIM","NÃO")</f>
        <v>NÃO</v>
      </c>
      <c r="K78" s="41" t="s">
        <v>13</v>
      </c>
    </row>
    <row r="79" spans="2:11" ht="29" x14ac:dyDescent="0.2">
      <c r="B79" s="43">
        <v>10</v>
      </c>
      <c r="C79" s="44" t="s">
        <v>143</v>
      </c>
      <c r="D79" s="45" t="s">
        <v>144</v>
      </c>
      <c r="E79" s="46">
        <v>30</v>
      </c>
      <c r="F79" s="47"/>
      <c r="G79" s="48" t="s">
        <v>100</v>
      </c>
      <c r="H79" s="48"/>
      <c r="I79" s="48"/>
      <c r="J79" s="25" t="str">
        <f>IF(AND(F54="OK"), "SIM","NÃO")</f>
        <v>NÃO</v>
      </c>
      <c r="K79" s="41" t="s">
        <v>13</v>
      </c>
    </row>
    <row r="80" spans="2:11" ht="13" x14ac:dyDescent="0.15">
      <c r="J80" s="2"/>
    </row>
    <row r="81" spans="2:11" ht="13" x14ac:dyDescent="0.15">
      <c r="J81" s="2"/>
    </row>
    <row r="82" spans="2:11" ht="13" x14ac:dyDescent="0.15">
      <c r="J82" s="2"/>
    </row>
    <row r="83" spans="2:11" ht="13" x14ac:dyDescent="0.15">
      <c r="J83" s="2"/>
    </row>
    <row r="84" spans="2:11" ht="13" x14ac:dyDescent="0.15">
      <c r="J84" s="2"/>
    </row>
    <row r="85" spans="2:11" ht="13" x14ac:dyDescent="0.15">
      <c r="B85" s="59"/>
      <c r="C85" s="59" t="s">
        <v>3</v>
      </c>
      <c r="D85" s="59" t="s">
        <v>145</v>
      </c>
      <c r="E85" s="59" t="s">
        <v>5</v>
      </c>
      <c r="F85" s="62" t="s">
        <v>146</v>
      </c>
      <c r="G85" s="63" t="s">
        <v>7</v>
      </c>
      <c r="H85" s="64"/>
      <c r="I85" s="65"/>
      <c r="J85" s="69" t="s">
        <v>147</v>
      </c>
      <c r="K85" s="70" t="s">
        <v>9</v>
      </c>
    </row>
    <row r="86" spans="2:11" ht="13" x14ac:dyDescent="0.15">
      <c r="B86" s="60"/>
      <c r="C86" s="60"/>
      <c r="D86" s="61"/>
      <c r="E86" s="61"/>
      <c r="F86" s="61"/>
      <c r="G86" s="66"/>
      <c r="H86" s="67"/>
      <c r="I86" s="68"/>
      <c r="J86" s="61"/>
      <c r="K86" s="60"/>
    </row>
    <row r="87" spans="2:11" ht="29" x14ac:dyDescent="0.2">
      <c r="B87" s="3"/>
      <c r="C87" s="3" t="s">
        <v>148</v>
      </c>
      <c r="D87" s="4" t="s">
        <v>149</v>
      </c>
      <c r="E87" s="5">
        <v>90</v>
      </c>
      <c r="F87" s="6"/>
      <c r="G87" s="7" t="s">
        <v>120</v>
      </c>
      <c r="H87" s="7"/>
      <c r="I87" s="7"/>
      <c r="J87" s="8" t="str">
        <f>IF(AND(F53="OK"), "SIM","NÃO")</f>
        <v>NÃO</v>
      </c>
      <c r="K87" s="9"/>
    </row>
    <row r="88" spans="2:11" ht="43" x14ac:dyDescent="0.2">
      <c r="B88" s="3"/>
      <c r="C88" s="3" t="s">
        <v>150</v>
      </c>
      <c r="D88" s="10" t="s">
        <v>151</v>
      </c>
      <c r="E88" s="11">
        <v>30</v>
      </c>
      <c r="F88" s="12"/>
      <c r="G88" s="13" t="s">
        <v>106</v>
      </c>
      <c r="H88" s="13"/>
      <c r="I88" s="13"/>
      <c r="J88" s="14" t="str">
        <f>IF(AND(F58="OK"), "SIM","NÃO")</f>
        <v>NÃO</v>
      </c>
      <c r="K88" s="9"/>
    </row>
    <row r="89" spans="2:11" ht="57" x14ac:dyDescent="0.2">
      <c r="B89" s="3"/>
      <c r="C89" s="3" t="s">
        <v>152</v>
      </c>
      <c r="D89" s="10" t="s">
        <v>153</v>
      </c>
      <c r="E89" s="11">
        <v>45</v>
      </c>
      <c r="F89" s="12"/>
      <c r="G89" s="13"/>
      <c r="H89" s="13"/>
      <c r="I89" s="13"/>
      <c r="J89" s="33" t="s">
        <v>12</v>
      </c>
      <c r="K89" s="9"/>
    </row>
    <row r="90" spans="2:11" ht="43" x14ac:dyDescent="0.2">
      <c r="B90" s="3"/>
      <c r="C90" s="3" t="s">
        <v>154</v>
      </c>
      <c r="D90" s="10" t="s">
        <v>155</v>
      </c>
      <c r="E90" s="11">
        <v>30</v>
      </c>
      <c r="F90" s="12"/>
      <c r="G90" s="13" t="s">
        <v>122</v>
      </c>
      <c r="H90" s="13"/>
      <c r="I90" s="13"/>
      <c r="J90" s="14" t="str">
        <f>IF(AND(F67="OK"), "SIM","NÃO")</f>
        <v>NÃO</v>
      </c>
      <c r="K90" s="9"/>
    </row>
    <row r="91" spans="2:11" ht="43" x14ac:dyDescent="0.2">
      <c r="B91" s="3"/>
      <c r="C91" s="3" t="s">
        <v>156</v>
      </c>
      <c r="D91" s="10" t="s">
        <v>157</v>
      </c>
      <c r="E91" s="11">
        <v>45</v>
      </c>
      <c r="F91" s="50"/>
      <c r="G91" s="13" t="s">
        <v>90</v>
      </c>
      <c r="H91" s="13"/>
      <c r="I91" s="13"/>
      <c r="J91" s="14" t="str">
        <f>IF(AND(F49="OK"), "SIM","NÃO")</f>
        <v>NÃO</v>
      </c>
      <c r="K91" s="9"/>
    </row>
    <row r="92" spans="2:11" ht="29" x14ac:dyDescent="0.2">
      <c r="B92" s="3"/>
      <c r="C92" s="3" t="s">
        <v>158</v>
      </c>
      <c r="D92" s="10" t="s">
        <v>159</v>
      </c>
      <c r="E92" s="11">
        <v>45</v>
      </c>
      <c r="F92" s="50"/>
      <c r="G92" s="13" t="s">
        <v>90</v>
      </c>
      <c r="H92" s="13" t="s">
        <v>62</v>
      </c>
      <c r="I92" s="13"/>
      <c r="J92" s="14" t="str">
        <f>IF(AND(F33="OK",F49="OK"), "SIM","NÃO")</f>
        <v>NÃO</v>
      </c>
      <c r="K92" s="9"/>
    </row>
    <row r="93" spans="2:11" ht="43" x14ac:dyDescent="0.2">
      <c r="B93" s="3"/>
      <c r="C93" s="3" t="s">
        <v>160</v>
      </c>
      <c r="D93" s="10" t="s">
        <v>161</v>
      </c>
      <c r="E93" s="11">
        <v>30</v>
      </c>
      <c r="F93" s="50"/>
      <c r="G93" s="13" t="s">
        <v>92</v>
      </c>
      <c r="H93" s="13"/>
      <c r="I93" s="13"/>
      <c r="J93" s="14" t="str">
        <f>IF(AND(F50="OK"), "SIM","NÃO")</f>
        <v>NÃO</v>
      </c>
      <c r="K93" s="9"/>
    </row>
    <row r="94" spans="2:11" ht="43" x14ac:dyDescent="0.2">
      <c r="B94" s="3"/>
      <c r="C94" s="3" t="s">
        <v>162</v>
      </c>
      <c r="D94" s="10" t="s">
        <v>163</v>
      </c>
      <c r="E94" s="11">
        <v>75</v>
      </c>
      <c r="F94" s="50"/>
      <c r="G94" s="13" t="s">
        <v>50</v>
      </c>
      <c r="H94" s="13" t="s">
        <v>56</v>
      </c>
      <c r="I94" s="13" t="s">
        <v>58</v>
      </c>
      <c r="J94" s="14" t="str">
        <f>IF(AND(F19="OK",F29="OK",F30 = "OK"), "SIM","NÃO")</f>
        <v>NÃO</v>
      </c>
      <c r="K94" s="9"/>
    </row>
    <row r="95" spans="2:11" ht="29" x14ac:dyDescent="0.2">
      <c r="B95" s="3"/>
      <c r="C95" s="3" t="s">
        <v>164</v>
      </c>
      <c r="D95" s="10" t="s">
        <v>165</v>
      </c>
      <c r="E95" s="11">
        <v>90</v>
      </c>
      <c r="F95" s="50"/>
      <c r="G95" s="13" t="s">
        <v>78</v>
      </c>
      <c r="H95" s="13"/>
      <c r="I95" s="13"/>
      <c r="J95" s="14" t="str">
        <f>IF(AND(F42="OK"), "SIM","NÃO")</f>
        <v>NÃO</v>
      </c>
      <c r="K95" s="9"/>
    </row>
    <row r="96" spans="2:11" ht="43" x14ac:dyDescent="0.2">
      <c r="B96" s="3"/>
      <c r="C96" s="3" t="s">
        <v>166</v>
      </c>
      <c r="D96" s="10" t="s">
        <v>167</v>
      </c>
      <c r="E96" s="11">
        <v>30</v>
      </c>
      <c r="F96" s="50"/>
      <c r="G96" s="13" t="s">
        <v>78</v>
      </c>
      <c r="H96" s="13"/>
      <c r="I96" s="13"/>
      <c r="J96" s="14" t="str">
        <f>IF(AND(F42="OK"), "SIM","NÃO")</f>
        <v>NÃO</v>
      </c>
      <c r="K96" s="9"/>
    </row>
    <row r="97" spans="2:11" ht="29" x14ac:dyDescent="0.2">
      <c r="B97" s="3"/>
      <c r="C97" s="3" t="s">
        <v>168</v>
      </c>
      <c r="D97" s="10" t="s">
        <v>169</v>
      </c>
      <c r="E97" s="11">
        <v>75</v>
      </c>
      <c r="F97" s="50"/>
      <c r="G97" s="13" t="s">
        <v>62</v>
      </c>
      <c r="H97" s="13"/>
      <c r="I97" s="13"/>
      <c r="J97" s="14" t="str">
        <f>IF(AND(F33="OK"), "SIM","NÃO")</f>
        <v>NÃO</v>
      </c>
      <c r="K97" s="9"/>
    </row>
    <row r="98" spans="2:11" ht="15" x14ac:dyDescent="0.2">
      <c r="B98" s="3"/>
      <c r="C98" s="3" t="s">
        <v>170</v>
      </c>
      <c r="D98" s="10" t="s">
        <v>171</v>
      </c>
      <c r="E98" s="11">
        <v>60</v>
      </c>
      <c r="F98" s="50"/>
      <c r="G98" s="13"/>
      <c r="H98" s="13"/>
      <c r="I98" s="13"/>
      <c r="J98" s="33" t="s">
        <v>12</v>
      </c>
      <c r="K98" s="9"/>
    </row>
    <row r="99" spans="2:11" ht="29" x14ac:dyDescent="0.2">
      <c r="B99" s="3"/>
      <c r="C99" s="3" t="s">
        <v>172</v>
      </c>
      <c r="D99" s="10" t="s">
        <v>173</v>
      </c>
      <c r="E99" s="11">
        <v>30</v>
      </c>
      <c r="F99" s="50"/>
      <c r="G99" s="13"/>
      <c r="H99" s="13"/>
      <c r="I99" s="13"/>
      <c r="J99" s="33" t="s">
        <v>12</v>
      </c>
      <c r="K99" s="9"/>
    </row>
    <row r="100" spans="2:11" ht="15" x14ac:dyDescent="0.2">
      <c r="B100" s="51"/>
      <c r="C100" s="51" t="s">
        <v>174</v>
      </c>
      <c r="D100" s="52" t="s">
        <v>175</v>
      </c>
      <c r="E100" s="53">
        <v>30</v>
      </c>
      <c r="F100" s="54"/>
      <c r="G100" s="55"/>
      <c r="H100" s="55"/>
      <c r="I100" s="55"/>
      <c r="J100" s="33" t="s">
        <v>12</v>
      </c>
      <c r="K100" s="56"/>
    </row>
    <row r="101" spans="2:11" ht="43" x14ac:dyDescent="0.2">
      <c r="B101" s="51"/>
      <c r="C101" s="51" t="s">
        <v>176</v>
      </c>
      <c r="D101" s="52" t="s">
        <v>177</v>
      </c>
      <c r="E101" s="53">
        <v>45</v>
      </c>
      <c r="F101" s="54"/>
      <c r="G101" s="55" t="s">
        <v>10</v>
      </c>
      <c r="H101" s="55"/>
      <c r="I101" s="55"/>
      <c r="J101" s="57" t="str">
        <f>IF(AND(F5="OK"), "SIM","NÃO")</f>
        <v>NÃO</v>
      </c>
      <c r="K101" s="56"/>
    </row>
    <row r="102" spans="2:11" ht="29" x14ac:dyDescent="0.2">
      <c r="B102" s="51"/>
      <c r="C102" s="51" t="s">
        <v>178</v>
      </c>
      <c r="D102" s="52" t="s">
        <v>179</v>
      </c>
      <c r="E102" s="53">
        <v>30</v>
      </c>
      <c r="F102" s="54"/>
      <c r="G102" s="55"/>
      <c r="H102" s="55"/>
      <c r="I102" s="55"/>
      <c r="J102" s="33" t="s">
        <v>12</v>
      </c>
      <c r="K102" s="56"/>
    </row>
    <row r="103" spans="2:11" ht="29" x14ac:dyDescent="0.2">
      <c r="B103" s="51"/>
      <c r="C103" s="51" t="s">
        <v>180</v>
      </c>
      <c r="D103" s="52" t="s">
        <v>181</v>
      </c>
      <c r="E103" s="53">
        <v>30</v>
      </c>
      <c r="F103" s="54"/>
      <c r="G103" s="55"/>
      <c r="H103" s="55"/>
      <c r="I103" s="55"/>
      <c r="J103" s="33" t="s">
        <v>12</v>
      </c>
      <c r="K103" s="56"/>
    </row>
    <row r="104" spans="2:11" ht="29" x14ac:dyDescent="0.2">
      <c r="B104" s="51"/>
      <c r="C104" s="51" t="s">
        <v>182</v>
      </c>
      <c r="D104" s="52" t="s">
        <v>183</v>
      </c>
      <c r="E104" s="53">
        <v>60</v>
      </c>
      <c r="F104" s="54"/>
      <c r="G104" s="55"/>
      <c r="H104" s="55"/>
      <c r="I104" s="55"/>
      <c r="J104" s="33" t="s">
        <v>12</v>
      </c>
      <c r="K104" s="56"/>
    </row>
    <row r="105" spans="2:11" ht="15" x14ac:dyDescent="0.2">
      <c r="B105" s="51"/>
      <c r="C105" s="51" t="s">
        <v>184</v>
      </c>
      <c r="D105" s="52" t="s">
        <v>185</v>
      </c>
      <c r="E105" s="53">
        <v>45</v>
      </c>
      <c r="F105" s="54"/>
      <c r="G105" s="55" t="s">
        <v>112</v>
      </c>
      <c r="H105" s="55"/>
      <c r="I105" s="55"/>
      <c r="J105" s="57" t="str">
        <f>IF(AND(F61="OK"), "SIM","NÃO")</f>
        <v>NÃO</v>
      </c>
      <c r="K105" s="56"/>
    </row>
    <row r="106" spans="2:11" ht="57" x14ac:dyDescent="0.2">
      <c r="B106" s="51"/>
      <c r="C106" s="51" t="s">
        <v>186</v>
      </c>
      <c r="D106" s="52" t="s">
        <v>187</v>
      </c>
      <c r="E106" s="53">
        <v>30</v>
      </c>
      <c r="F106" s="54"/>
      <c r="G106" s="55" t="s">
        <v>108</v>
      </c>
      <c r="H106" s="55"/>
      <c r="I106" s="55"/>
      <c r="J106" s="57" t="str">
        <f>IF(AND(F59="OK"), "SIM","NÃO")</f>
        <v>NÃO</v>
      </c>
      <c r="K106" s="56"/>
    </row>
    <row r="107" spans="2:11" ht="29" x14ac:dyDescent="0.2">
      <c r="B107" s="51"/>
      <c r="C107" s="51" t="s">
        <v>188</v>
      </c>
      <c r="D107" s="52" t="s">
        <v>189</v>
      </c>
      <c r="E107" s="53">
        <v>30</v>
      </c>
      <c r="F107" s="54"/>
      <c r="G107" s="55" t="s">
        <v>108</v>
      </c>
      <c r="H107" s="55" t="s">
        <v>110</v>
      </c>
      <c r="I107" s="55"/>
      <c r="J107" s="57" t="str">
        <f>IF(AND(F59="OK", F60="OK"), "SIM","NÃO")</f>
        <v>NÃO</v>
      </c>
      <c r="K107" s="56"/>
    </row>
    <row r="108" spans="2:11" ht="15" x14ac:dyDescent="0.2">
      <c r="B108" s="51"/>
      <c r="C108" s="51" t="s">
        <v>190</v>
      </c>
      <c r="D108" s="52" t="s">
        <v>191</v>
      </c>
      <c r="E108" s="53">
        <v>30</v>
      </c>
      <c r="F108" s="54"/>
      <c r="G108" s="55" t="s">
        <v>130</v>
      </c>
      <c r="H108" s="55"/>
      <c r="I108" s="55"/>
      <c r="J108" s="57" t="str">
        <f>IF(AND(F71="OK"), "SIM","NÃO")</f>
        <v>NÃO</v>
      </c>
      <c r="K108" s="56"/>
    </row>
    <row r="109" spans="2:11" ht="29" x14ac:dyDescent="0.2">
      <c r="B109" s="51"/>
      <c r="C109" s="51" t="s">
        <v>192</v>
      </c>
      <c r="D109" s="52" t="s">
        <v>193</v>
      </c>
      <c r="E109" s="53">
        <v>30</v>
      </c>
      <c r="F109" s="54"/>
      <c r="G109" s="55" t="s">
        <v>128</v>
      </c>
      <c r="H109" s="55"/>
      <c r="I109" s="55"/>
      <c r="J109" s="57" t="str">
        <f>IF(AND(F70="OK"), "SIM","NÃO")</f>
        <v>NÃO</v>
      </c>
      <c r="K109" s="56"/>
    </row>
    <row r="110" spans="2:11" ht="29" x14ac:dyDescent="0.2">
      <c r="B110" s="51"/>
      <c r="C110" s="51" t="s">
        <v>194</v>
      </c>
      <c r="D110" s="52" t="s">
        <v>195</v>
      </c>
      <c r="E110" s="53">
        <v>45</v>
      </c>
      <c r="F110" s="54"/>
      <c r="G110" s="55" t="s">
        <v>52</v>
      </c>
      <c r="H110" s="55"/>
      <c r="I110" s="55"/>
      <c r="J110" s="57" t="str">
        <f>IF(AND(F27="OK"), "SIM","NÃO")</f>
        <v>NÃO</v>
      </c>
      <c r="K110" s="56"/>
    </row>
    <row r="111" spans="2:11" ht="15" x14ac:dyDescent="0.2">
      <c r="B111" s="51"/>
      <c r="C111" s="51" t="s">
        <v>196</v>
      </c>
      <c r="D111" s="52" t="s">
        <v>197</v>
      </c>
      <c r="E111" s="53">
        <v>30</v>
      </c>
      <c r="F111" s="54"/>
      <c r="G111" s="55" t="s">
        <v>92</v>
      </c>
      <c r="H111" s="55" t="s">
        <v>82</v>
      </c>
      <c r="I111" s="55"/>
      <c r="J111" s="57" t="str">
        <f>IF(AND(F44="OK", F50="OK"), "SIM","NÃO")</f>
        <v>NÃO</v>
      </c>
      <c r="K111" s="56"/>
    </row>
    <row r="112" spans="2:11" ht="15" x14ac:dyDescent="0.2">
      <c r="B112" s="51"/>
      <c r="C112" s="51" t="s">
        <v>198</v>
      </c>
      <c r="D112" s="52" t="s">
        <v>199</v>
      </c>
      <c r="E112" s="53">
        <v>60</v>
      </c>
      <c r="F112" s="54"/>
      <c r="G112" s="55" t="s">
        <v>80</v>
      </c>
      <c r="H112" s="55" t="s">
        <v>56</v>
      </c>
      <c r="I112" s="55" t="s">
        <v>58</v>
      </c>
      <c r="J112" s="57" t="str">
        <f>IF(AND(F29="OK", F30="OK", F43="OK"), "SIM","NÃO")</f>
        <v>NÃO</v>
      </c>
      <c r="K112" s="56"/>
    </row>
    <row r="113" spans="2:11" ht="43" x14ac:dyDescent="0.2">
      <c r="B113" s="51"/>
      <c r="C113" s="51" t="s">
        <v>200</v>
      </c>
      <c r="D113" s="52" t="s">
        <v>201</v>
      </c>
      <c r="E113" s="53">
        <v>60</v>
      </c>
      <c r="F113" s="54"/>
      <c r="G113" s="55" t="s">
        <v>96</v>
      </c>
      <c r="H113" s="55"/>
      <c r="I113" s="55"/>
      <c r="J113" s="57" t="str">
        <f>IF(AND(F52="OK"), "SIM","NÃO")</f>
        <v>NÃO</v>
      </c>
      <c r="K113" s="56"/>
    </row>
    <row r="114" spans="2:11" ht="29" x14ac:dyDescent="0.2">
      <c r="B114" s="51"/>
      <c r="C114" s="51" t="s">
        <v>202</v>
      </c>
      <c r="D114" s="52" t="s">
        <v>203</v>
      </c>
      <c r="E114" s="53">
        <v>60</v>
      </c>
      <c r="F114" s="54"/>
      <c r="G114" s="55" t="s">
        <v>102</v>
      </c>
      <c r="H114" s="55"/>
      <c r="I114" s="55"/>
      <c r="J114" s="57" t="str">
        <f>IF(AND(F55="OK"), "SIM","NÃO")</f>
        <v>NÃO</v>
      </c>
      <c r="K114" s="56"/>
    </row>
    <row r="115" spans="2:11" ht="29" x14ac:dyDescent="0.2">
      <c r="B115" s="51"/>
      <c r="C115" s="51" t="s">
        <v>204</v>
      </c>
      <c r="D115" s="52" t="s">
        <v>205</v>
      </c>
      <c r="E115" s="53">
        <v>45</v>
      </c>
      <c r="F115" s="54"/>
      <c r="G115" s="55"/>
      <c r="H115" s="55"/>
      <c r="I115" s="55"/>
      <c r="J115" s="33" t="s">
        <v>12</v>
      </c>
      <c r="K115" s="56"/>
    </row>
    <row r="116" spans="2:11" ht="29" x14ac:dyDescent="0.2">
      <c r="B116" s="51"/>
      <c r="C116" s="51" t="s">
        <v>206</v>
      </c>
      <c r="D116" s="52" t="s">
        <v>207</v>
      </c>
      <c r="E116" s="53">
        <v>45</v>
      </c>
      <c r="F116" s="54"/>
      <c r="G116" s="55" t="s">
        <v>116</v>
      </c>
      <c r="H116" s="55"/>
      <c r="I116" s="55"/>
      <c r="J116" s="57" t="str">
        <f t="shared" ref="J116:J117" si="0">IF(AND(F63="OK"), "SIM","NÃO")</f>
        <v>NÃO</v>
      </c>
      <c r="K116" s="56"/>
    </row>
    <row r="117" spans="2:11" ht="15" x14ac:dyDescent="0.2">
      <c r="B117" s="51"/>
      <c r="C117" s="51" t="s">
        <v>208</v>
      </c>
      <c r="D117" s="52" t="s">
        <v>209</v>
      </c>
      <c r="E117" s="53">
        <v>45</v>
      </c>
      <c r="F117" s="54"/>
      <c r="G117" s="55" t="s">
        <v>118</v>
      </c>
      <c r="H117" s="55"/>
      <c r="I117" s="55"/>
      <c r="J117" s="57" t="str">
        <f t="shared" si="0"/>
        <v>NÃO</v>
      </c>
      <c r="K117" s="56"/>
    </row>
    <row r="118" spans="2:11" ht="29" x14ac:dyDescent="0.2">
      <c r="B118" s="51"/>
      <c r="C118" s="51" t="s">
        <v>210</v>
      </c>
      <c r="D118" s="52" t="s">
        <v>211</v>
      </c>
      <c r="E118" s="53">
        <v>30</v>
      </c>
      <c r="F118" s="54"/>
      <c r="G118" s="55" t="s">
        <v>54</v>
      </c>
      <c r="H118" s="55" t="s">
        <v>42</v>
      </c>
      <c r="I118" s="55"/>
      <c r="J118" s="57" t="str">
        <f>IF(AND(F21="OK", F28="OK"), "SIM","NÃO")</f>
        <v>NÃO</v>
      </c>
      <c r="K118" s="56"/>
    </row>
    <row r="119" spans="2:11" ht="15" x14ac:dyDescent="0.2">
      <c r="B119" s="51"/>
      <c r="C119" s="51" t="s">
        <v>212</v>
      </c>
      <c r="D119" s="52" t="s">
        <v>213</v>
      </c>
      <c r="E119" s="53">
        <v>60</v>
      </c>
      <c r="F119" s="54"/>
      <c r="G119" s="55"/>
      <c r="H119" s="55"/>
      <c r="I119" s="55"/>
      <c r="J119" s="33" t="s">
        <v>12</v>
      </c>
      <c r="K119" s="56"/>
    </row>
    <row r="120" spans="2:11" ht="29" x14ac:dyDescent="0.2">
      <c r="B120" s="51"/>
      <c r="C120" s="51" t="s">
        <v>214</v>
      </c>
      <c r="D120" s="52" t="s">
        <v>215</v>
      </c>
      <c r="E120" s="53">
        <v>30</v>
      </c>
      <c r="F120" s="54"/>
      <c r="G120" s="55" t="s">
        <v>34</v>
      </c>
      <c r="H120" s="55"/>
      <c r="I120" s="55"/>
      <c r="J120" s="57" t="str">
        <f>IF(AND(F17="OK"), "SIM","NÃO")</f>
        <v>NÃO</v>
      </c>
      <c r="K120" s="56"/>
    </row>
    <row r="121" spans="2:11" ht="15" x14ac:dyDescent="0.2">
      <c r="B121" s="16"/>
      <c r="C121" s="51" t="s">
        <v>216</v>
      </c>
      <c r="D121" s="52" t="s">
        <v>217</v>
      </c>
      <c r="E121" s="18">
        <v>60</v>
      </c>
      <c r="F121" s="19"/>
      <c r="G121" s="20"/>
      <c r="H121" s="20"/>
      <c r="I121" s="20"/>
      <c r="J121" s="33" t="s">
        <v>12</v>
      </c>
      <c r="K121" s="22"/>
    </row>
    <row r="122" spans="2:11" ht="13" x14ac:dyDescent="0.15">
      <c r="J122" s="2"/>
    </row>
    <row r="123" spans="2:11" ht="13" x14ac:dyDescent="0.15">
      <c r="J123" s="2"/>
    </row>
    <row r="124" spans="2:11" ht="13" x14ac:dyDescent="0.15">
      <c r="B124" s="59"/>
      <c r="C124" s="59" t="s">
        <v>3</v>
      </c>
      <c r="D124" s="59" t="s">
        <v>218</v>
      </c>
      <c r="E124" s="59" t="s">
        <v>5</v>
      </c>
      <c r="F124" s="62" t="s">
        <v>219</v>
      </c>
      <c r="G124" s="63" t="s">
        <v>7</v>
      </c>
      <c r="H124" s="64"/>
      <c r="I124" s="65"/>
      <c r="J124" s="69" t="s">
        <v>220</v>
      </c>
      <c r="K124" s="70" t="s">
        <v>9</v>
      </c>
    </row>
    <row r="125" spans="2:11" ht="13" x14ac:dyDescent="0.15">
      <c r="B125" s="60"/>
      <c r="C125" s="60"/>
      <c r="D125" s="61"/>
      <c r="E125" s="61"/>
      <c r="F125" s="61"/>
      <c r="G125" s="66"/>
      <c r="H125" s="67"/>
      <c r="I125" s="68"/>
      <c r="J125" s="61"/>
      <c r="K125" s="60"/>
    </row>
    <row r="126" spans="2:11" ht="85" x14ac:dyDescent="0.2">
      <c r="B126" s="3"/>
      <c r="C126" s="3" t="s">
        <v>221</v>
      </c>
      <c r="D126" s="4" t="s">
        <v>222</v>
      </c>
      <c r="E126" s="5">
        <v>30</v>
      </c>
      <c r="F126" s="6"/>
      <c r="G126" s="7" t="s">
        <v>82</v>
      </c>
      <c r="H126" s="7" t="s">
        <v>98</v>
      </c>
      <c r="I126" s="7"/>
      <c r="J126" s="8" t="str">
        <f>IF(AND(F44="OK", F53="OK"), "SIM","NÃO")</f>
        <v>NÃO</v>
      </c>
      <c r="K126" s="9"/>
    </row>
    <row r="127" spans="2:11" ht="43" x14ac:dyDescent="0.2">
      <c r="B127" s="3"/>
      <c r="C127" s="3" t="s">
        <v>223</v>
      </c>
      <c r="D127" s="10" t="s">
        <v>224</v>
      </c>
      <c r="E127" s="11">
        <v>60</v>
      </c>
      <c r="F127" s="12"/>
      <c r="G127" s="13" t="s">
        <v>136</v>
      </c>
      <c r="H127" s="13" t="s">
        <v>225</v>
      </c>
      <c r="I127" s="13" t="s">
        <v>114</v>
      </c>
      <c r="J127" s="58" t="str">
        <f>IF(AND(F50="OK",F51="OK",F54 = "OK", F60="OK", F62="OK"), "SIM","NÃO")</f>
        <v>NÃO</v>
      </c>
      <c r="K127" s="9"/>
    </row>
    <row r="128" spans="2:11" ht="43" x14ac:dyDescent="0.2">
      <c r="B128" s="3"/>
      <c r="C128" s="3" t="s">
        <v>226</v>
      </c>
      <c r="D128" s="10" t="s">
        <v>227</v>
      </c>
      <c r="E128" s="11">
        <v>60</v>
      </c>
      <c r="F128" s="12"/>
      <c r="G128" s="13" t="s">
        <v>78</v>
      </c>
      <c r="H128" s="13" t="s">
        <v>116</v>
      </c>
      <c r="I128" s="13"/>
      <c r="J128" s="14" t="str">
        <f>IF(AND(F42="OK", F63="OK"), "SIM","NÃO")</f>
        <v>NÃO</v>
      </c>
      <c r="K128" s="9"/>
    </row>
    <row r="129" spans="2:11" ht="29" x14ac:dyDescent="0.2">
      <c r="B129" s="3"/>
      <c r="C129" s="3" t="s">
        <v>228</v>
      </c>
      <c r="D129" s="10" t="s">
        <v>229</v>
      </c>
      <c r="E129" s="11">
        <v>45</v>
      </c>
      <c r="F129" s="12"/>
      <c r="G129" s="13" t="s">
        <v>110</v>
      </c>
      <c r="H129" s="13" t="s">
        <v>88</v>
      </c>
      <c r="I129" s="13"/>
      <c r="J129" s="14" t="str">
        <f>IF(AND(F47="OK", F60="OK"), "SIM","NÃO")</f>
        <v>NÃO</v>
      </c>
      <c r="K129" s="9"/>
    </row>
    <row r="130" spans="2:11" ht="29" x14ac:dyDescent="0.2">
      <c r="B130" s="3"/>
      <c r="C130" s="3" t="s">
        <v>230</v>
      </c>
      <c r="D130" s="10" t="s">
        <v>231</v>
      </c>
      <c r="E130" s="11">
        <v>60</v>
      </c>
      <c r="F130" s="50"/>
      <c r="G130" s="13" t="s">
        <v>118</v>
      </c>
      <c r="H130" s="13"/>
      <c r="I130" s="13"/>
      <c r="J130" s="14" t="str">
        <f>IF(AND(F64="OK"), "SIM","NÃO")</f>
        <v>NÃO</v>
      </c>
      <c r="K130" s="9"/>
    </row>
    <row r="131" spans="2:11" ht="43" x14ac:dyDescent="0.2">
      <c r="B131" s="3"/>
      <c r="C131" s="3" t="s">
        <v>232</v>
      </c>
      <c r="D131" s="10" t="s">
        <v>233</v>
      </c>
      <c r="E131" s="11">
        <v>60</v>
      </c>
      <c r="F131" s="50"/>
      <c r="G131" s="13" t="s">
        <v>116</v>
      </c>
      <c r="H131" s="13"/>
      <c r="I131" s="13"/>
      <c r="J131" s="14" t="str">
        <f>IF(AND(F63="OK"), "SIM","NÃO")</f>
        <v>NÃO</v>
      </c>
      <c r="K131" s="9"/>
    </row>
    <row r="132" spans="2:11" ht="15" x14ac:dyDescent="0.2">
      <c r="B132" s="3"/>
      <c r="C132" s="3" t="s">
        <v>234</v>
      </c>
      <c r="D132" s="10" t="s">
        <v>235</v>
      </c>
      <c r="E132" s="11">
        <v>45</v>
      </c>
      <c r="F132" s="50"/>
      <c r="G132" s="13" t="s">
        <v>108</v>
      </c>
      <c r="H132" s="13" t="s">
        <v>110</v>
      </c>
      <c r="I132" s="13"/>
      <c r="J132" s="14" t="str">
        <f>IF(AND(F59="OK", F60="OK"), "SIM","NÃO")</f>
        <v>NÃO</v>
      </c>
      <c r="K132" s="9"/>
    </row>
    <row r="133" spans="2:11" ht="13" x14ac:dyDescent="0.15">
      <c r="J133" s="2"/>
    </row>
    <row r="134" spans="2:11" ht="14" thickBot="1" x14ac:dyDescent="0.2">
      <c r="J134" s="2"/>
    </row>
    <row r="135" spans="2:11" ht="14" x14ac:dyDescent="0.15">
      <c r="B135" s="72"/>
      <c r="C135" s="73" t="s">
        <v>236</v>
      </c>
      <c r="D135" s="80" t="s">
        <v>240</v>
      </c>
      <c r="E135" s="74"/>
      <c r="F135" s="74"/>
      <c r="G135" s="74"/>
      <c r="H135" s="74"/>
      <c r="I135" s="75"/>
      <c r="J135" s="2"/>
    </row>
    <row r="136" spans="2:11" ht="13" x14ac:dyDescent="0.15">
      <c r="B136" s="76"/>
      <c r="C136" s="71"/>
      <c r="D136" s="71"/>
      <c r="E136" s="71"/>
      <c r="F136" s="71"/>
      <c r="G136" s="71"/>
      <c r="H136" s="71"/>
      <c r="I136" s="77"/>
      <c r="J136" s="2"/>
    </row>
    <row r="137" spans="2:11" ht="13" x14ac:dyDescent="0.15">
      <c r="B137" s="81" t="s">
        <v>237</v>
      </c>
      <c r="C137" s="71">
        <v>150</v>
      </c>
      <c r="D137" s="71"/>
      <c r="E137" s="71"/>
      <c r="F137" s="71"/>
      <c r="G137" s="71"/>
      <c r="H137" s="71"/>
      <c r="I137" s="77"/>
      <c r="J137" s="2"/>
    </row>
    <row r="138" spans="2:11" ht="13" x14ac:dyDescent="0.15">
      <c r="B138" s="81" t="s">
        <v>238</v>
      </c>
      <c r="C138" s="71">
        <v>180</v>
      </c>
      <c r="D138" s="71"/>
      <c r="E138" s="71"/>
      <c r="F138" s="71"/>
      <c r="G138" s="71"/>
      <c r="H138" s="71"/>
      <c r="I138" s="77"/>
      <c r="J138" s="2"/>
    </row>
    <row r="139" spans="2:11" ht="29" thickBot="1" x14ac:dyDescent="0.2">
      <c r="B139" s="82" t="s">
        <v>239</v>
      </c>
      <c r="C139" s="78">
        <v>130</v>
      </c>
      <c r="D139" s="78"/>
      <c r="E139" s="78"/>
      <c r="F139" s="78"/>
      <c r="G139" s="78"/>
      <c r="H139" s="78"/>
      <c r="I139" s="79"/>
      <c r="J139" s="2"/>
    </row>
    <row r="140" spans="2:11" ht="13" x14ac:dyDescent="0.15">
      <c r="J140" s="2"/>
    </row>
    <row r="141" spans="2:11" ht="13" x14ac:dyDescent="0.15">
      <c r="J141" s="2"/>
    </row>
    <row r="142" spans="2:11" ht="13" x14ac:dyDescent="0.15">
      <c r="J142" s="2"/>
    </row>
    <row r="143" spans="2:11" ht="13" x14ac:dyDescent="0.15">
      <c r="J143" s="2"/>
    </row>
    <row r="144" spans="2:11" ht="13" x14ac:dyDescent="0.15">
      <c r="J144" s="2"/>
    </row>
    <row r="145" spans="10:10" ht="13" x14ac:dyDescent="0.15">
      <c r="J145" s="2"/>
    </row>
    <row r="146" spans="10:10" ht="13" x14ac:dyDescent="0.15">
      <c r="J146" s="2"/>
    </row>
    <row r="147" spans="10:10" ht="13" x14ac:dyDescent="0.15">
      <c r="J147" s="2"/>
    </row>
    <row r="148" spans="10:10" ht="13" x14ac:dyDescent="0.15">
      <c r="J148" s="2"/>
    </row>
    <row r="149" spans="10:10" ht="13" x14ac:dyDescent="0.15">
      <c r="J149" s="2"/>
    </row>
    <row r="150" spans="10:10" ht="13" x14ac:dyDescent="0.15">
      <c r="J150" s="2"/>
    </row>
    <row r="151" spans="10:10" ht="13" x14ac:dyDescent="0.15">
      <c r="J151" s="2"/>
    </row>
    <row r="152" spans="10:10" ht="13" x14ac:dyDescent="0.15">
      <c r="J152" s="2"/>
    </row>
    <row r="153" spans="10:10" ht="13" x14ac:dyDescent="0.15">
      <c r="J153" s="2"/>
    </row>
    <row r="154" spans="10:10" ht="13" x14ac:dyDescent="0.15">
      <c r="J154" s="2"/>
    </row>
    <row r="155" spans="10:10" ht="13" x14ac:dyDescent="0.15">
      <c r="J155" s="2"/>
    </row>
    <row r="156" spans="10:10" ht="13" x14ac:dyDescent="0.15">
      <c r="J156" s="2"/>
    </row>
    <row r="157" spans="10:10" ht="13" x14ac:dyDescent="0.15">
      <c r="J157" s="2"/>
    </row>
    <row r="158" spans="10:10" ht="13" x14ac:dyDescent="0.15">
      <c r="J158" s="2"/>
    </row>
    <row r="159" spans="10:10" ht="13" x14ac:dyDescent="0.15">
      <c r="J159" s="2"/>
    </row>
    <row r="160" spans="10:10" ht="13" x14ac:dyDescent="0.15">
      <c r="J160" s="2"/>
    </row>
    <row r="161" spans="10:10" ht="13" x14ac:dyDescent="0.15">
      <c r="J161" s="2"/>
    </row>
    <row r="162" spans="10:10" ht="13" x14ac:dyDescent="0.15">
      <c r="J162" s="2"/>
    </row>
    <row r="163" spans="10:10" ht="13" x14ac:dyDescent="0.15">
      <c r="J163" s="2"/>
    </row>
    <row r="164" spans="10:10" ht="13" x14ac:dyDescent="0.15">
      <c r="J164" s="2"/>
    </row>
    <row r="165" spans="10:10" ht="13" x14ac:dyDescent="0.15">
      <c r="J165" s="2"/>
    </row>
    <row r="166" spans="10:10" ht="13" x14ac:dyDescent="0.15">
      <c r="J166" s="2"/>
    </row>
    <row r="167" spans="10:10" ht="13" x14ac:dyDescent="0.15">
      <c r="J167" s="2"/>
    </row>
    <row r="168" spans="10:10" ht="13" x14ac:dyDescent="0.15">
      <c r="J168" s="2"/>
    </row>
    <row r="169" spans="10:10" ht="13" x14ac:dyDescent="0.15">
      <c r="J169" s="2"/>
    </row>
    <row r="170" spans="10:10" ht="13" x14ac:dyDescent="0.15">
      <c r="J170" s="2"/>
    </row>
    <row r="171" spans="10:10" ht="13" x14ac:dyDescent="0.15">
      <c r="J171" s="2"/>
    </row>
    <row r="172" spans="10:10" ht="13" x14ac:dyDescent="0.15">
      <c r="J172" s="2"/>
    </row>
    <row r="173" spans="10:10" ht="13" x14ac:dyDescent="0.15">
      <c r="J173" s="2"/>
    </row>
    <row r="174" spans="10:10" ht="13" x14ac:dyDescent="0.15">
      <c r="J174" s="2"/>
    </row>
    <row r="175" spans="10:10" ht="13" x14ac:dyDescent="0.15">
      <c r="J175" s="2"/>
    </row>
    <row r="176" spans="10:10" ht="13" x14ac:dyDescent="0.15">
      <c r="J176" s="2"/>
    </row>
    <row r="177" spans="10:10" ht="13" x14ac:dyDescent="0.15">
      <c r="J177" s="2"/>
    </row>
    <row r="178" spans="10:10" ht="13" x14ac:dyDescent="0.15">
      <c r="J178" s="2"/>
    </row>
    <row r="179" spans="10:10" ht="13" x14ac:dyDescent="0.15">
      <c r="J179" s="2"/>
    </row>
    <row r="180" spans="10:10" ht="13" x14ac:dyDescent="0.15">
      <c r="J180" s="2"/>
    </row>
    <row r="181" spans="10:10" ht="13" x14ac:dyDescent="0.15">
      <c r="J181" s="2"/>
    </row>
    <row r="182" spans="10:10" ht="13" x14ac:dyDescent="0.15">
      <c r="J182" s="2"/>
    </row>
    <row r="183" spans="10:10" ht="13" x14ac:dyDescent="0.15">
      <c r="J183" s="2"/>
    </row>
    <row r="184" spans="10:10" ht="13" x14ac:dyDescent="0.15">
      <c r="J184" s="2"/>
    </row>
    <row r="185" spans="10:10" ht="13" x14ac:dyDescent="0.15">
      <c r="J185" s="2"/>
    </row>
    <row r="186" spans="10:10" ht="13" x14ac:dyDescent="0.15">
      <c r="J186" s="2"/>
    </row>
    <row r="187" spans="10:10" ht="13" x14ac:dyDescent="0.15">
      <c r="J187" s="2"/>
    </row>
    <row r="188" spans="10:10" ht="13" x14ac:dyDescent="0.15">
      <c r="J188" s="2"/>
    </row>
    <row r="189" spans="10:10" ht="13" x14ac:dyDescent="0.15">
      <c r="J189" s="2"/>
    </row>
    <row r="190" spans="10:10" ht="13" x14ac:dyDescent="0.15">
      <c r="J190" s="2"/>
    </row>
    <row r="191" spans="10:10" ht="13" x14ac:dyDescent="0.15">
      <c r="J191" s="2"/>
    </row>
    <row r="192" spans="10:10" ht="13" x14ac:dyDescent="0.15">
      <c r="J192" s="2"/>
    </row>
    <row r="193" spans="10:10" ht="13" x14ac:dyDescent="0.15">
      <c r="J193" s="2"/>
    </row>
    <row r="194" spans="10:10" ht="13" x14ac:dyDescent="0.15">
      <c r="J194" s="2"/>
    </row>
    <row r="195" spans="10:10" ht="13" x14ac:dyDescent="0.15">
      <c r="J195" s="2"/>
    </row>
    <row r="196" spans="10:10" ht="13" x14ac:dyDescent="0.15">
      <c r="J196" s="2"/>
    </row>
    <row r="197" spans="10:10" ht="13" x14ac:dyDescent="0.15">
      <c r="J197" s="2"/>
    </row>
    <row r="198" spans="10:10" ht="13" x14ac:dyDescent="0.15">
      <c r="J198" s="2"/>
    </row>
    <row r="199" spans="10:10" ht="13" x14ac:dyDescent="0.15">
      <c r="J199" s="2"/>
    </row>
    <row r="200" spans="10:10" ht="13" x14ac:dyDescent="0.15">
      <c r="J200" s="2"/>
    </row>
    <row r="201" spans="10:10" ht="13" x14ac:dyDescent="0.15">
      <c r="J201" s="2"/>
    </row>
    <row r="202" spans="10:10" ht="13" x14ac:dyDescent="0.15">
      <c r="J202" s="2"/>
    </row>
    <row r="203" spans="10:10" ht="13" x14ac:dyDescent="0.15">
      <c r="J203" s="2"/>
    </row>
    <row r="204" spans="10:10" ht="13" x14ac:dyDescent="0.15">
      <c r="J204" s="2"/>
    </row>
    <row r="205" spans="10:10" ht="13" x14ac:dyDescent="0.15">
      <c r="J205" s="2"/>
    </row>
    <row r="206" spans="10:10" ht="13" x14ac:dyDescent="0.15">
      <c r="J206" s="2"/>
    </row>
    <row r="207" spans="10:10" ht="13" x14ac:dyDescent="0.15">
      <c r="J207" s="2"/>
    </row>
    <row r="208" spans="10:10" ht="13" x14ac:dyDescent="0.15">
      <c r="J208" s="2"/>
    </row>
    <row r="209" spans="10:10" ht="13" x14ac:dyDescent="0.15">
      <c r="J209" s="2"/>
    </row>
    <row r="210" spans="10:10" ht="13" x14ac:dyDescent="0.15">
      <c r="J210" s="2"/>
    </row>
    <row r="211" spans="10:10" ht="13" x14ac:dyDescent="0.15">
      <c r="J211" s="2"/>
    </row>
    <row r="212" spans="10:10" ht="13" x14ac:dyDescent="0.15">
      <c r="J212" s="2"/>
    </row>
    <row r="213" spans="10:10" ht="13" x14ac:dyDescent="0.15">
      <c r="J213" s="2"/>
    </row>
    <row r="214" spans="10:10" ht="13" x14ac:dyDescent="0.15">
      <c r="J214" s="2"/>
    </row>
    <row r="215" spans="10:10" ht="13" x14ac:dyDescent="0.15">
      <c r="J215" s="2"/>
    </row>
    <row r="216" spans="10:10" ht="13" x14ac:dyDescent="0.15">
      <c r="J216" s="2"/>
    </row>
    <row r="217" spans="10:10" ht="13" x14ac:dyDescent="0.15">
      <c r="J217" s="2"/>
    </row>
    <row r="218" spans="10:10" ht="13" x14ac:dyDescent="0.15">
      <c r="J218" s="2"/>
    </row>
    <row r="219" spans="10:10" ht="13" x14ac:dyDescent="0.15">
      <c r="J219" s="2"/>
    </row>
    <row r="220" spans="10:10" ht="13" x14ac:dyDescent="0.15">
      <c r="J220" s="2"/>
    </row>
    <row r="221" spans="10:10" ht="13" x14ac:dyDescent="0.15">
      <c r="J221" s="2"/>
    </row>
    <row r="222" spans="10:10" ht="13" x14ac:dyDescent="0.15">
      <c r="J222" s="2"/>
    </row>
    <row r="223" spans="10:10" ht="13" x14ac:dyDescent="0.15">
      <c r="J223" s="2"/>
    </row>
    <row r="224" spans="10:10" ht="13" x14ac:dyDescent="0.15">
      <c r="J224" s="2"/>
    </row>
    <row r="225" spans="10:10" ht="13" x14ac:dyDescent="0.15">
      <c r="J225" s="2"/>
    </row>
    <row r="226" spans="10:10" ht="13" x14ac:dyDescent="0.15">
      <c r="J226" s="2"/>
    </row>
    <row r="227" spans="10:10" ht="13" x14ac:dyDescent="0.15">
      <c r="J227" s="2"/>
    </row>
    <row r="228" spans="10:10" ht="13" x14ac:dyDescent="0.15">
      <c r="J228" s="2"/>
    </row>
    <row r="229" spans="10:10" ht="13" x14ac:dyDescent="0.15">
      <c r="J229" s="2"/>
    </row>
    <row r="230" spans="10:10" ht="13" x14ac:dyDescent="0.15">
      <c r="J230" s="2"/>
    </row>
    <row r="231" spans="10:10" ht="13" x14ac:dyDescent="0.15">
      <c r="J231" s="2"/>
    </row>
    <row r="232" spans="10:10" ht="13" x14ac:dyDescent="0.15">
      <c r="J232" s="2"/>
    </row>
    <row r="233" spans="10:10" ht="13" x14ac:dyDescent="0.15">
      <c r="J233" s="2"/>
    </row>
    <row r="234" spans="10:10" ht="13" x14ac:dyDescent="0.15">
      <c r="J234" s="2"/>
    </row>
    <row r="235" spans="10:10" ht="13" x14ac:dyDescent="0.15">
      <c r="J235" s="2"/>
    </row>
    <row r="236" spans="10:10" ht="13" x14ac:dyDescent="0.15">
      <c r="J236" s="2"/>
    </row>
    <row r="237" spans="10:10" ht="13" x14ac:dyDescent="0.15">
      <c r="J237" s="2"/>
    </row>
    <row r="238" spans="10:10" ht="13" x14ac:dyDescent="0.15">
      <c r="J238" s="2"/>
    </row>
    <row r="239" spans="10:10" ht="13" x14ac:dyDescent="0.15">
      <c r="J239" s="2"/>
    </row>
    <row r="240" spans="10:10" ht="13" x14ac:dyDescent="0.15">
      <c r="J240" s="2"/>
    </row>
    <row r="241" spans="10:10" ht="13" x14ac:dyDescent="0.15">
      <c r="J241" s="2"/>
    </row>
    <row r="242" spans="10:10" ht="13" x14ac:dyDescent="0.15">
      <c r="J242" s="2"/>
    </row>
    <row r="243" spans="10:10" ht="13" x14ac:dyDescent="0.15">
      <c r="J243" s="2"/>
    </row>
    <row r="244" spans="10:10" ht="13" x14ac:dyDescent="0.15">
      <c r="J244" s="2"/>
    </row>
    <row r="245" spans="10:10" ht="13" x14ac:dyDescent="0.15">
      <c r="J245" s="2"/>
    </row>
    <row r="246" spans="10:10" ht="13" x14ac:dyDescent="0.15">
      <c r="J246" s="2"/>
    </row>
    <row r="247" spans="10:10" ht="13" x14ac:dyDescent="0.15">
      <c r="J247" s="2"/>
    </row>
    <row r="248" spans="10:10" ht="13" x14ac:dyDescent="0.15">
      <c r="J248" s="2"/>
    </row>
    <row r="249" spans="10:10" ht="13" x14ac:dyDescent="0.15">
      <c r="J249" s="2"/>
    </row>
    <row r="250" spans="10:10" ht="13" x14ac:dyDescent="0.15">
      <c r="J250" s="2"/>
    </row>
    <row r="251" spans="10:10" ht="13" x14ac:dyDescent="0.15">
      <c r="J251" s="2"/>
    </row>
    <row r="252" spans="10:10" ht="13" x14ac:dyDescent="0.15">
      <c r="J252" s="2"/>
    </row>
    <row r="253" spans="10:10" ht="13" x14ac:dyDescent="0.15">
      <c r="J253" s="2"/>
    </row>
    <row r="254" spans="10:10" ht="13" x14ac:dyDescent="0.15">
      <c r="J254" s="2"/>
    </row>
    <row r="255" spans="10:10" ht="13" x14ac:dyDescent="0.15">
      <c r="J255" s="2"/>
    </row>
    <row r="256" spans="10:10" ht="13" x14ac:dyDescent="0.15">
      <c r="J256" s="2"/>
    </row>
    <row r="257" spans="10:10" ht="13" x14ac:dyDescent="0.15">
      <c r="J257" s="2"/>
    </row>
    <row r="258" spans="10:10" ht="13" x14ac:dyDescent="0.15">
      <c r="J258" s="2"/>
    </row>
    <row r="259" spans="10:10" ht="13" x14ac:dyDescent="0.15">
      <c r="J259" s="2"/>
    </row>
    <row r="260" spans="10:10" ht="13" x14ac:dyDescent="0.15">
      <c r="J260" s="2"/>
    </row>
    <row r="261" spans="10:10" ht="13" x14ac:dyDescent="0.15">
      <c r="J261" s="2"/>
    </row>
    <row r="262" spans="10:10" ht="13" x14ac:dyDescent="0.15">
      <c r="J262" s="2"/>
    </row>
    <row r="263" spans="10:10" ht="13" x14ac:dyDescent="0.15">
      <c r="J263" s="2"/>
    </row>
    <row r="264" spans="10:10" ht="13" x14ac:dyDescent="0.15">
      <c r="J264" s="2"/>
    </row>
    <row r="265" spans="10:10" ht="13" x14ac:dyDescent="0.15">
      <c r="J265" s="2"/>
    </row>
    <row r="266" spans="10:10" ht="13" x14ac:dyDescent="0.15">
      <c r="J266" s="2"/>
    </row>
    <row r="267" spans="10:10" ht="13" x14ac:dyDescent="0.15">
      <c r="J267" s="2"/>
    </row>
    <row r="268" spans="10:10" ht="13" x14ac:dyDescent="0.15">
      <c r="J268" s="2"/>
    </row>
    <row r="269" spans="10:10" ht="13" x14ac:dyDescent="0.15">
      <c r="J269" s="2"/>
    </row>
    <row r="270" spans="10:10" ht="13" x14ac:dyDescent="0.15">
      <c r="J270" s="2"/>
    </row>
    <row r="271" spans="10:10" ht="13" x14ac:dyDescent="0.15">
      <c r="J271" s="2"/>
    </row>
    <row r="272" spans="10:10" ht="13" x14ac:dyDescent="0.15">
      <c r="J272" s="2"/>
    </row>
    <row r="273" spans="10:10" ht="13" x14ac:dyDescent="0.15">
      <c r="J273" s="2"/>
    </row>
    <row r="274" spans="10:10" ht="13" x14ac:dyDescent="0.15">
      <c r="J274" s="2"/>
    </row>
    <row r="275" spans="10:10" ht="13" x14ac:dyDescent="0.15">
      <c r="J275" s="2"/>
    </row>
    <row r="276" spans="10:10" ht="13" x14ac:dyDescent="0.15">
      <c r="J276" s="2"/>
    </row>
    <row r="277" spans="10:10" ht="13" x14ac:dyDescent="0.15">
      <c r="J277" s="2"/>
    </row>
    <row r="278" spans="10:10" ht="13" x14ac:dyDescent="0.15">
      <c r="J278" s="2"/>
    </row>
    <row r="279" spans="10:10" ht="13" x14ac:dyDescent="0.15">
      <c r="J279" s="2"/>
    </row>
    <row r="280" spans="10:10" ht="13" x14ac:dyDescent="0.15">
      <c r="J280" s="2"/>
    </row>
    <row r="281" spans="10:10" ht="13" x14ac:dyDescent="0.15">
      <c r="J281" s="2"/>
    </row>
    <row r="282" spans="10:10" ht="13" x14ac:dyDescent="0.15">
      <c r="J282" s="2"/>
    </row>
    <row r="283" spans="10:10" ht="13" x14ac:dyDescent="0.15">
      <c r="J283" s="2"/>
    </row>
    <row r="284" spans="10:10" ht="13" x14ac:dyDescent="0.15">
      <c r="J284" s="2"/>
    </row>
    <row r="285" spans="10:10" ht="13" x14ac:dyDescent="0.15">
      <c r="J285" s="2"/>
    </row>
    <row r="286" spans="10:10" ht="13" x14ac:dyDescent="0.15">
      <c r="J286" s="2"/>
    </row>
    <row r="287" spans="10:10" ht="13" x14ac:dyDescent="0.15">
      <c r="J287" s="2"/>
    </row>
    <row r="288" spans="10:10" ht="13" x14ac:dyDescent="0.15">
      <c r="J288" s="2"/>
    </row>
    <row r="289" spans="10:10" ht="13" x14ac:dyDescent="0.15">
      <c r="J289" s="2"/>
    </row>
    <row r="290" spans="10:10" ht="13" x14ac:dyDescent="0.15">
      <c r="J290" s="2"/>
    </row>
    <row r="291" spans="10:10" ht="13" x14ac:dyDescent="0.15">
      <c r="J291" s="2"/>
    </row>
    <row r="292" spans="10:10" ht="13" x14ac:dyDescent="0.15">
      <c r="J292" s="2"/>
    </row>
    <row r="293" spans="10:10" ht="13" x14ac:dyDescent="0.15">
      <c r="J293" s="2"/>
    </row>
    <row r="294" spans="10:10" ht="13" x14ac:dyDescent="0.15">
      <c r="J294" s="2"/>
    </row>
    <row r="295" spans="10:10" ht="13" x14ac:dyDescent="0.15">
      <c r="J295" s="2"/>
    </row>
    <row r="296" spans="10:10" ht="13" x14ac:dyDescent="0.15">
      <c r="J296" s="2"/>
    </row>
    <row r="297" spans="10:10" ht="13" x14ac:dyDescent="0.15">
      <c r="J297" s="2"/>
    </row>
    <row r="298" spans="10:10" ht="13" x14ac:dyDescent="0.15">
      <c r="J298" s="2"/>
    </row>
    <row r="299" spans="10:10" ht="13" x14ac:dyDescent="0.15">
      <c r="J299" s="2"/>
    </row>
    <row r="300" spans="10:10" ht="13" x14ac:dyDescent="0.15">
      <c r="J300" s="2"/>
    </row>
    <row r="301" spans="10:10" ht="13" x14ac:dyDescent="0.15">
      <c r="J301" s="2"/>
    </row>
    <row r="302" spans="10:10" ht="13" x14ac:dyDescent="0.15">
      <c r="J302" s="2"/>
    </row>
    <row r="303" spans="10:10" ht="13" x14ac:dyDescent="0.15">
      <c r="J303" s="2"/>
    </row>
    <row r="304" spans="10:10" ht="13" x14ac:dyDescent="0.15">
      <c r="J304" s="2"/>
    </row>
    <row r="305" spans="10:10" ht="13" x14ac:dyDescent="0.15">
      <c r="J305" s="2"/>
    </row>
    <row r="306" spans="10:10" ht="13" x14ac:dyDescent="0.15">
      <c r="J306" s="2"/>
    </row>
    <row r="307" spans="10:10" ht="13" x14ac:dyDescent="0.15">
      <c r="J307" s="2"/>
    </row>
    <row r="308" spans="10:10" ht="13" x14ac:dyDescent="0.15">
      <c r="J308" s="2"/>
    </row>
    <row r="309" spans="10:10" ht="13" x14ac:dyDescent="0.15">
      <c r="J309" s="2"/>
    </row>
    <row r="310" spans="10:10" ht="13" x14ac:dyDescent="0.15">
      <c r="J310" s="2"/>
    </row>
    <row r="311" spans="10:10" ht="13" x14ac:dyDescent="0.15">
      <c r="J311" s="2"/>
    </row>
    <row r="312" spans="10:10" ht="13" x14ac:dyDescent="0.15">
      <c r="J312" s="2"/>
    </row>
    <row r="313" spans="10:10" ht="13" x14ac:dyDescent="0.15">
      <c r="J313" s="2"/>
    </row>
    <row r="314" spans="10:10" ht="13" x14ac:dyDescent="0.15">
      <c r="J314" s="2"/>
    </row>
    <row r="315" spans="10:10" ht="13" x14ac:dyDescent="0.15">
      <c r="J315" s="2"/>
    </row>
    <row r="316" spans="10:10" ht="13" x14ac:dyDescent="0.15">
      <c r="J316" s="2"/>
    </row>
    <row r="317" spans="10:10" ht="13" x14ac:dyDescent="0.15">
      <c r="J317" s="2"/>
    </row>
    <row r="318" spans="10:10" ht="13" x14ac:dyDescent="0.15">
      <c r="J318" s="2"/>
    </row>
    <row r="319" spans="10:10" ht="13" x14ac:dyDescent="0.15">
      <c r="J319" s="2"/>
    </row>
    <row r="320" spans="10:10" ht="13" x14ac:dyDescent="0.15">
      <c r="J320" s="2"/>
    </row>
    <row r="321" spans="10:10" ht="13" x14ac:dyDescent="0.15">
      <c r="J321" s="2"/>
    </row>
    <row r="322" spans="10:10" ht="13" x14ac:dyDescent="0.15">
      <c r="J322" s="2"/>
    </row>
    <row r="323" spans="10:10" ht="13" x14ac:dyDescent="0.15">
      <c r="J323" s="2"/>
    </row>
    <row r="324" spans="10:10" ht="13" x14ac:dyDescent="0.15">
      <c r="J324" s="2"/>
    </row>
    <row r="325" spans="10:10" ht="13" x14ac:dyDescent="0.15">
      <c r="J325" s="2"/>
    </row>
    <row r="326" spans="10:10" ht="13" x14ac:dyDescent="0.15">
      <c r="J326" s="2"/>
    </row>
    <row r="327" spans="10:10" ht="13" x14ac:dyDescent="0.15">
      <c r="J327" s="2"/>
    </row>
    <row r="328" spans="10:10" ht="13" x14ac:dyDescent="0.15">
      <c r="J328" s="2"/>
    </row>
    <row r="329" spans="10:10" ht="13" x14ac:dyDescent="0.15">
      <c r="J329" s="2"/>
    </row>
    <row r="330" spans="10:10" ht="13" x14ac:dyDescent="0.15">
      <c r="J330" s="2"/>
    </row>
    <row r="331" spans="10:10" ht="13" x14ac:dyDescent="0.15">
      <c r="J331" s="2"/>
    </row>
    <row r="332" spans="10:10" ht="13" x14ac:dyDescent="0.15">
      <c r="J332" s="2"/>
    </row>
    <row r="333" spans="10:10" ht="13" x14ac:dyDescent="0.15">
      <c r="J333" s="2"/>
    </row>
    <row r="334" spans="10:10" ht="13" x14ac:dyDescent="0.15">
      <c r="J334" s="2"/>
    </row>
    <row r="335" spans="10:10" ht="13" x14ac:dyDescent="0.15">
      <c r="J335" s="2"/>
    </row>
    <row r="336" spans="10:10" ht="13" x14ac:dyDescent="0.15">
      <c r="J336" s="2"/>
    </row>
    <row r="337" spans="10:10" ht="13" x14ac:dyDescent="0.15">
      <c r="J337" s="2"/>
    </row>
    <row r="338" spans="10:10" ht="13" x14ac:dyDescent="0.15">
      <c r="J338" s="2"/>
    </row>
    <row r="339" spans="10:10" ht="13" x14ac:dyDescent="0.15">
      <c r="J339" s="2"/>
    </row>
    <row r="340" spans="10:10" ht="13" x14ac:dyDescent="0.15">
      <c r="J340" s="2"/>
    </row>
    <row r="341" spans="10:10" ht="13" x14ac:dyDescent="0.15">
      <c r="J341" s="2"/>
    </row>
    <row r="342" spans="10:10" ht="13" x14ac:dyDescent="0.15">
      <c r="J342" s="2"/>
    </row>
    <row r="343" spans="10:10" ht="13" x14ac:dyDescent="0.15">
      <c r="J343" s="2"/>
    </row>
    <row r="344" spans="10:10" ht="13" x14ac:dyDescent="0.15">
      <c r="J344" s="2"/>
    </row>
    <row r="345" spans="10:10" ht="13" x14ac:dyDescent="0.15">
      <c r="J345" s="2"/>
    </row>
    <row r="346" spans="10:10" ht="13" x14ac:dyDescent="0.15">
      <c r="J346" s="2"/>
    </row>
    <row r="347" spans="10:10" ht="13" x14ac:dyDescent="0.15">
      <c r="J347" s="2"/>
    </row>
    <row r="348" spans="10:10" ht="13" x14ac:dyDescent="0.15">
      <c r="J348" s="2"/>
    </row>
    <row r="349" spans="10:10" ht="13" x14ac:dyDescent="0.15">
      <c r="J349" s="2"/>
    </row>
    <row r="350" spans="10:10" ht="13" x14ac:dyDescent="0.15">
      <c r="J350" s="2"/>
    </row>
    <row r="351" spans="10:10" ht="13" x14ac:dyDescent="0.15">
      <c r="J351" s="2"/>
    </row>
    <row r="352" spans="10:10" ht="13" x14ac:dyDescent="0.15">
      <c r="J352" s="2"/>
    </row>
    <row r="353" spans="10:10" ht="13" x14ac:dyDescent="0.15">
      <c r="J353" s="2"/>
    </row>
    <row r="354" spans="10:10" ht="13" x14ac:dyDescent="0.15">
      <c r="J354" s="2"/>
    </row>
    <row r="355" spans="10:10" ht="13" x14ac:dyDescent="0.15">
      <c r="J355" s="2"/>
    </row>
    <row r="356" spans="10:10" ht="13" x14ac:dyDescent="0.15">
      <c r="J356" s="2"/>
    </row>
    <row r="357" spans="10:10" ht="13" x14ac:dyDescent="0.15">
      <c r="J357" s="2"/>
    </row>
    <row r="358" spans="10:10" ht="13" x14ac:dyDescent="0.15">
      <c r="J358" s="2"/>
    </row>
    <row r="359" spans="10:10" ht="13" x14ac:dyDescent="0.15">
      <c r="J359" s="2"/>
    </row>
    <row r="360" spans="10:10" ht="13" x14ac:dyDescent="0.15">
      <c r="J360" s="2"/>
    </row>
    <row r="361" spans="10:10" ht="13" x14ac:dyDescent="0.15">
      <c r="J361" s="2"/>
    </row>
    <row r="362" spans="10:10" ht="13" x14ac:dyDescent="0.15">
      <c r="J362" s="2"/>
    </row>
    <row r="363" spans="10:10" ht="13" x14ac:dyDescent="0.15">
      <c r="J363" s="2"/>
    </row>
    <row r="364" spans="10:10" ht="13" x14ac:dyDescent="0.15">
      <c r="J364" s="2"/>
    </row>
    <row r="365" spans="10:10" ht="13" x14ac:dyDescent="0.15">
      <c r="J365" s="2"/>
    </row>
    <row r="366" spans="10:10" ht="13" x14ac:dyDescent="0.15">
      <c r="J366" s="2"/>
    </row>
    <row r="367" spans="10:10" ht="13" x14ac:dyDescent="0.15">
      <c r="J367" s="2"/>
    </row>
    <row r="368" spans="10:10" ht="13" x14ac:dyDescent="0.15">
      <c r="J368" s="2"/>
    </row>
    <row r="369" spans="10:10" ht="13" x14ac:dyDescent="0.15">
      <c r="J369" s="2"/>
    </row>
    <row r="370" spans="10:10" ht="13" x14ac:dyDescent="0.15">
      <c r="J370" s="2"/>
    </row>
    <row r="371" spans="10:10" ht="13" x14ac:dyDescent="0.15">
      <c r="J371" s="2"/>
    </row>
    <row r="372" spans="10:10" ht="13" x14ac:dyDescent="0.15">
      <c r="J372" s="2"/>
    </row>
    <row r="373" spans="10:10" ht="13" x14ac:dyDescent="0.15">
      <c r="J373" s="2"/>
    </row>
    <row r="374" spans="10:10" ht="13" x14ac:dyDescent="0.15">
      <c r="J374" s="2"/>
    </row>
    <row r="375" spans="10:10" ht="13" x14ac:dyDescent="0.15">
      <c r="J375" s="2"/>
    </row>
    <row r="376" spans="10:10" ht="13" x14ac:dyDescent="0.15">
      <c r="J376" s="2"/>
    </row>
    <row r="377" spans="10:10" ht="13" x14ac:dyDescent="0.15">
      <c r="J377" s="2"/>
    </row>
    <row r="378" spans="10:10" ht="13" x14ac:dyDescent="0.15">
      <c r="J378" s="2"/>
    </row>
    <row r="379" spans="10:10" ht="13" x14ac:dyDescent="0.15">
      <c r="J379" s="2"/>
    </row>
    <row r="380" spans="10:10" ht="13" x14ac:dyDescent="0.15">
      <c r="J380" s="2"/>
    </row>
    <row r="381" spans="10:10" ht="13" x14ac:dyDescent="0.15">
      <c r="J381" s="2"/>
    </row>
    <row r="382" spans="10:10" ht="13" x14ac:dyDescent="0.15">
      <c r="J382" s="2"/>
    </row>
    <row r="383" spans="10:10" ht="13" x14ac:dyDescent="0.15">
      <c r="J383" s="2"/>
    </row>
    <row r="384" spans="10:10" ht="13" x14ac:dyDescent="0.15">
      <c r="J384" s="2"/>
    </row>
    <row r="385" spans="10:10" ht="13" x14ac:dyDescent="0.15">
      <c r="J385" s="2"/>
    </row>
    <row r="386" spans="10:10" ht="13" x14ac:dyDescent="0.15">
      <c r="J386" s="2"/>
    </row>
    <row r="387" spans="10:10" ht="13" x14ac:dyDescent="0.15">
      <c r="J387" s="2"/>
    </row>
    <row r="388" spans="10:10" ht="13" x14ac:dyDescent="0.15">
      <c r="J388" s="2"/>
    </row>
    <row r="389" spans="10:10" ht="13" x14ac:dyDescent="0.15">
      <c r="J389" s="2"/>
    </row>
    <row r="390" spans="10:10" ht="13" x14ac:dyDescent="0.15">
      <c r="J390" s="2"/>
    </row>
    <row r="391" spans="10:10" ht="13" x14ac:dyDescent="0.15">
      <c r="J391" s="2"/>
    </row>
    <row r="392" spans="10:10" ht="13" x14ac:dyDescent="0.15">
      <c r="J392" s="2"/>
    </row>
    <row r="393" spans="10:10" ht="13" x14ac:dyDescent="0.15">
      <c r="J393" s="2"/>
    </row>
    <row r="394" spans="10:10" ht="13" x14ac:dyDescent="0.15">
      <c r="J394" s="2"/>
    </row>
    <row r="395" spans="10:10" ht="13" x14ac:dyDescent="0.15">
      <c r="J395" s="2"/>
    </row>
    <row r="396" spans="10:10" ht="13" x14ac:dyDescent="0.15">
      <c r="J396" s="2"/>
    </row>
    <row r="397" spans="10:10" ht="13" x14ac:dyDescent="0.15">
      <c r="J397" s="2"/>
    </row>
    <row r="398" spans="10:10" ht="13" x14ac:dyDescent="0.15">
      <c r="J398" s="2"/>
    </row>
    <row r="399" spans="10:10" ht="13" x14ac:dyDescent="0.15">
      <c r="J399" s="2"/>
    </row>
    <row r="400" spans="10:10" ht="13" x14ac:dyDescent="0.15">
      <c r="J400" s="2"/>
    </row>
    <row r="401" spans="10:10" ht="13" x14ac:dyDescent="0.15">
      <c r="J401" s="2"/>
    </row>
    <row r="402" spans="10:10" ht="13" x14ac:dyDescent="0.15">
      <c r="J402" s="2"/>
    </row>
    <row r="403" spans="10:10" ht="13" x14ac:dyDescent="0.15">
      <c r="J403" s="2"/>
    </row>
    <row r="404" spans="10:10" ht="13" x14ac:dyDescent="0.15">
      <c r="J404" s="2"/>
    </row>
    <row r="405" spans="10:10" ht="13" x14ac:dyDescent="0.15">
      <c r="J405" s="2"/>
    </row>
    <row r="406" spans="10:10" ht="13" x14ac:dyDescent="0.15">
      <c r="J406" s="2"/>
    </row>
    <row r="407" spans="10:10" ht="13" x14ac:dyDescent="0.15">
      <c r="J407" s="2"/>
    </row>
    <row r="408" spans="10:10" ht="13" x14ac:dyDescent="0.15">
      <c r="J408" s="2"/>
    </row>
    <row r="409" spans="10:10" ht="13" x14ac:dyDescent="0.15">
      <c r="J409" s="2"/>
    </row>
    <row r="410" spans="10:10" ht="13" x14ac:dyDescent="0.15">
      <c r="J410" s="2"/>
    </row>
    <row r="411" spans="10:10" ht="13" x14ac:dyDescent="0.15">
      <c r="J411" s="2"/>
    </row>
    <row r="412" spans="10:10" ht="13" x14ac:dyDescent="0.15">
      <c r="J412" s="2"/>
    </row>
    <row r="413" spans="10:10" ht="13" x14ac:dyDescent="0.15">
      <c r="J413" s="2"/>
    </row>
    <row r="414" spans="10:10" ht="13" x14ac:dyDescent="0.15">
      <c r="J414" s="2"/>
    </row>
    <row r="415" spans="10:10" ht="13" x14ac:dyDescent="0.15">
      <c r="J415" s="2"/>
    </row>
    <row r="416" spans="10:10" ht="13" x14ac:dyDescent="0.15">
      <c r="J416" s="2"/>
    </row>
    <row r="417" spans="10:10" ht="13" x14ac:dyDescent="0.15">
      <c r="J417" s="2"/>
    </row>
    <row r="418" spans="10:10" ht="13" x14ac:dyDescent="0.15">
      <c r="J418" s="2"/>
    </row>
    <row r="419" spans="10:10" ht="13" x14ac:dyDescent="0.15">
      <c r="J419" s="2"/>
    </row>
    <row r="420" spans="10:10" ht="13" x14ac:dyDescent="0.15">
      <c r="J420" s="2"/>
    </row>
    <row r="421" spans="10:10" ht="13" x14ac:dyDescent="0.15">
      <c r="J421" s="2"/>
    </row>
    <row r="422" spans="10:10" ht="13" x14ac:dyDescent="0.15">
      <c r="J422" s="2"/>
    </row>
    <row r="423" spans="10:10" ht="13" x14ac:dyDescent="0.15">
      <c r="J423" s="2"/>
    </row>
    <row r="424" spans="10:10" ht="13" x14ac:dyDescent="0.15">
      <c r="J424" s="2"/>
    </row>
    <row r="425" spans="10:10" ht="13" x14ac:dyDescent="0.15">
      <c r="J425" s="2"/>
    </row>
    <row r="426" spans="10:10" ht="13" x14ac:dyDescent="0.15">
      <c r="J426" s="2"/>
    </row>
    <row r="427" spans="10:10" ht="13" x14ac:dyDescent="0.15">
      <c r="J427" s="2"/>
    </row>
    <row r="428" spans="10:10" ht="13" x14ac:dyDescent="0.15">
      <c r="J428" s="2"/>
    </row>
    <row r="429" spans="10:10" ht="13" x14ac:dyDescent="0.15">
      <c r="J429" s="2"/>
    </row>
    <row r="430" spans="10:10" ht="13" x14ac:dyDescent="0.15">
      <c r="J430" s="2"/>
    </row>
    <row r="431" spans="10:10" ht="13" x14ac:dyDescent="0.15">
      <c r="J431" s="2"/>
    </row>
    <row r="432" spans="10:10" ht="13" x14ac:dyDescent="0.15">
      <c r="J432" s="2"/>
    </row>
    <row r="433" spans="10:10" ht="13" x14ac:dyDescent="0.15">
      <c r="J433" s="2"/>
    </row>
    <row r="434" spans="10:10" ht="13" x14ac:dyDescent="0.15">
      <c r="J434" s="2"/>
    </row>
    <row r="435" spans="10:10" ht="13" x14ac:dyDescent="0.15">
      <c r="J435" s="2"/>
    </row>
    <row r="436" spans="10:10" ht="13" x14ac:dyDescent="0.15">
      <c r="J436" s="2"/>
    </row>
    <row r="437" spans="10:10" ht="13" x14ac:dyDescent="0.15">
      <c r="J437" s="2"/>
    </row>
    <row r="438" spans="10:10" ht="13" x14ac:dyDescent="0.15">
      <c r="J438" s="2"/>
    </row>
    <row r="439" spans="10:10" ht="13" x14ac:dyDescent="0.15">
      <c r="J439" s="2"/>
    </row>
    <row r="440" spans="10:10" ht="13" x14ac:dyDescent="0.15">
      <c r="J440" s="2"/>
    </row>
    <row r="441" spans="10:10" ht="13" x14ac:dyDescent="0.15">
      <c r="J441" s="2"/>
    </row>
    <row r="442" spans="10:10" ht="13" x14ac:dyDescent="0.15">
      <c r="J442" s="2"/>
    </row>
    <row r="443" spans="10:10" ht="13" x14ac:dyDescent="0.15">
      <c r="J443" s="2"/>
    </row>
    <row r="444" spans="10:10" ht="13" x14ac:dyDescent="0.15">
      <c r="J444" s="2"/>
    </row>
    <row r="445" spans="10:10" ht="13" x14ac:dyDescent="0.15">
      <c r="J445" s="2"/>
    </row>
    <row r="446" spans="10:10" ht="13" x14ac:dyDescent="0.15">
      <c r="J446" s="2"/>
    </row>
    <row r="447" spans="10:10" ht="13" x14ac:dyDescent="0.15">
      <c r="J447" s="2"/>
    </row>
    <row r="448" spans="10:10" ht="13" x14ac:dyDescent="0.15">
      <c r="J448" s="2"/>
    </row>
    <row r="449" spans="10:10" ht="13" x14ac:dyDescent="0.15">
      <c r="J449" s="2"/>
    </row>
    <row r="450" spans="10:10" ht="13" x14ac:dyDescent="0.15">
      <c r="J450" s="2"/>
    </row>
    <row r="451" spans="10:10" ht="13" x14ac:dyDescent="0.15">
      <c r="J451" s="2"/>
    </row>
    <row r="452" spans="10:10" ht="13" x14ac:dyDescent="0.15">
      <c r="J452" s="2"/>
    </row>
    <row r="453" spans="10:10" ht="13" x14ac:dyDescent="0.15">
      <c r="J453" s="2"/>
    </row>
    <row r="454" spans="10:10" ht="13" x14ac:dyDescent="0.15">
      <c r="J454" s="2"/>
    </row>
    <row r="455" spans="10:10" ht="13" x14ac:dyDescent="0.15">
      <c r="J455" s="2"/>
    </row>
    <row r="456" spans="10:10" ht="13" x14ac:dyDescent="0.15">
      <c r="J456" s="2"/>
    </row>
    <row r="457" spans="10:10" ht="13" x14ac:dyDescent="0.15">
      <c r="J457" s="2"/>
    </row>
    <row r="458" spans="10:10" ht="13" x14ac:dyDescent="0.15">
      <c r="J458" s="2"/>
    </row>
    <row r="459" spans="10:10" ht="13" x14ac:dyDescent="0.15">
      <c r="J459" s="2"/>
    </row>
    <row r="460" spans="10:10" ht="13" x14ac:dyDescent="0.15">
      <c r="J460" s="2"/>
    </row>
    <row r="461" spans="10:10" ht="13" x14ac:dyDescent="0.15">
      <c r="J461" s="2"/>
    </row>
    <row r="462" spans="10:10" ht="13" x14ac:dyDescent="0.15">
      <c r="J462" s="2"/>
    </row>
    <row r="463" spans="10:10" ht="13" x14ac:dyDescent="0.15">
      <c r="J463" s="2"/>
    </row>
    <row r="464" spans="10:10" ht="13" x14ac:dyDescent="0.15">
      <c r="J464" s="2"/>
    </row>
    <row r="465" spans="10:10" ht="13" x14ac:dyDescent="0.15">
      <c r="J465" s="2"/>
    </row>
    <row r="466" spans="10:10" ht="13" x14ac:dyDescent="0.15">
      <c r="J466" s="2"/>
    </row>
    <row r="467" spans="10:10" ht="13" x14ac:dyDescent="0.15">
      <c r="J467" s="2"/>
    </row>
    <row r="468" spans="10:10" ht="13" x14ac:dyDescent="0.15">
      <c r="J468" s="2"/>
    </row>
    <row r="469" spans="10:10" ht="13" x14ac:dyDescent="0.15">
      <c r="J469" s="2"/>
    </row>
    <row r="470" spans="10:10" ht="13" x14ac:dyDescent="0.15">
      <c r="J470" s="2"/>
    </row>
    <row r="471" spans="10:10" ht="13" x14ac:dyDescent="0.15">
      <c r="J471" s="2"/>
    </row>
    <row r="472" spans="10:10" ht="13" x14ac:dyDescent="0.15">
      <c r="J472" s="2"/>
    </row>
    <row r="473" spans="10:10" ht="13" x14ac:dyDescent="0.15">
      <c r="J473" s="2"/>
    </row>
    <row r="474" spans="10:10" ht="13" x14ac:dyDescent="0.15">
      <c r="J474" s="2"/>
    </row>
    <row r="475" spans="10:10" ht="13" x14ac:dyDescent="0.15">
      <c r="J475" s="2"/>
    </row>
    <row r="476" spans="10:10" ht="13" x14ac:dyDescent="0.15">
      <c r="J476" s="2"/>
    </row>
    <row r="477" spans="10:10" ht="13" x14ac:dyDescent="0.15">
      <c r="J477" s="2"/>
    </row>
    <row r="478" spans="10:10" ht="13" x14ac:dyDescent="0.15">
      <c r="J478" s="2"/>
    </row>
    <row r="479" spans="10:10" ht="13" x14ac:dyDescent="0.15">
      <c r="J479" s="2"/>
    </row>
    <row r="480" spans="10:10" ht="13" x14ac:dyDescent="0.15">
      <c r="J480" s="2"/>
    </row>
    <row r="481" spans="10:10" ht="13" x14ac:dyDescent="0.15">
      <c r="J481" s="2"/>
    </row>
    <row r="482" spans="10:10" ht="13" x14ac:dyDescent="0.15">
      <c r="J482" s="2"/>
    </row>
    <row r="483" spans="10:10" ht="13" x14ac:dyDescent="0.15">
      <c r="J483" s="2"/>
    </row>
    <row r="484" spans="10:10" ht="13" x14ac:dyDescent="0.15">
      <c r="J484" s="2"/>
    </row>
    <row r="485" spans="10:10" ht="13" x14ac:dyDescent="0.15">
      <c r="J485" s="2"/>
    </row>
    <row r="486" spans="10:10" ht="13" x14ac:dyDescent="0.15">
      <c r="J486" s="2"/>
    </row>
    <row r="487" spans="10:10" ht="13" x14ac:dyDescent="0.15">
      <c r="J487" s="2"/>
    </row>
    <row r="488" spans="10:10" ht="13" x14ac:dyDescent="0.15">
      <c r="J488" s="2"/>
    </row>
    <row r="489" spans="10:10" ht="13" x14ac:dyDescent="0.15">
      <c r="J489" s="2"/>
    </row>
    <row r="490" spans="10:10" ht="13" x14ac:dyDescent="0.15">
      <c r="J490" s="2"/>
    </row>
    <row r="491" spans="10:10" ht="13" x14ac:dyDescent="0.15">
      <c r="J491" s="2"/>
    </row>
    <row r="492" spans="10:10" ht="13" x14ac:dyDescent="0.15">
      <c r="J492" s="2"/>
    </row>
    <row r="493" spans="10:10" ht="13" x14ac:dyDescent="0.15">
      <c r="J493" s="2"/>
    </row>
    <row r="494" spans="10:10" ht="13" x14ac:dyDescent="0.15">
      <c r="J494" s="2"/>
    </row>
    <row r="495" spans="10:10" ht="13" x14ac:dyDescent="0.15">
      <c r="J495" s="2"/>
    </row>
    <row r="496" spans="10:10" ht="13" x14ac:dyDescent="0.15">
      <c r="J496" s="2"/>
    </row>
    <row r="497" spans="10:10" ht="13" x14ac:dyDescent="0.15">
      <c r="J497" s="2"/>
    </row>
    <row r="498" spans="10:10" ht="13" x14ac:dyDescent="0.15">
      <c r="J498" s="2"/>
    </row>
    <row r="499" spans="10:10" ht="13" x14ac:dyDescent="0.15">
      <c r="J499" s="2"/>
    </row>
    <row r="500" spans="10:10" ht="13" x14ac:dyDescent="0.15">
      <c r="J500" s="2"/>
    </row>
    <row r="501" spans="10:10" ht="13" x14ac:dyDescent="0.15">
      <c r="J501" s="2"/>
    </row>
    <row r="502" spans="10:10" ht="13" x14ac:dyDescent="0.15">
      <c r="J502" s="2"/>
    </row>
    <row r="503" spans="10:10" ht="13" x14ac:dyDescent="0.15">
      <c r="J503" s="2"/>
    </row>
    <row r="504" spans="10:10" ht="13" x14ac:dyDescent="0.15">
      <c r="J504" s="2"/>
    </row>
    <row r="505" spans="10:10" ht="13" x14ac:dyDescent="0.15">
      <c r="J505" s="2"/>
    </row>
    <row r="506" spans="10:10" ht="13" x14ac:dyDescent="0.15">
      <c r="J506" s="2"/>
    </row>
    <row r="507" spans="10:10" ht="13" x14ac:dyDescent="0.15">
      <c r="J507" s="2"/>
    </row>
    <row r="508" spans="10:10" ht="13" x14ac:dyDescent="0.15">
      <c r="J508" s="2"/>
    </row>
    <row r="509" spans="10:10" ht="13" x14ac:dyDescent="0.15">
      <c r="J509" s="2"/>
    </row>
    <row r="510" spans="10:10" ht="13" x14ac:dyDescent="0.15">
      <c r="J510" s="2"/>
    </row>
    <row r="511" spans="10:10" ht="13" x14ac:dyDescent="0.15">
      <c r="J511" s="2"/>
    </row>
    <row r="512" spans="10:10" ht="13" x14ac:dyDescent="0.15">
      <c r="J512" s="2"/>
    </row>
    <row r="513" spans="10:10" ht="13" x14ac:dyDescent="0.15">
      <c r="J513" s="2"/>
    </row>
    <row r="514" spans="10:10" ht="13" x14ac:dyDescent="0.15">
      <c r="J514" s="2"/>
    </row>
    <row r="515" spans="10:10" ht="13" x14ac:dyDescent="0.15">
      <c r="J515" s="2"/>
    </row>
    <row r="516" spans="10:10" ht="13" x14ac:dyDescent="0.15">
      <c r="J516" s="2"/>
    </row>
    <row r="517" spans="10:10" ht="13" x14ac:dyDescent="0.15">
      <c r="J517" s="2"/>
    </row>
    <row r="518" spans="10:10" ht="13" x14ac:dyDescent="0.15">
      <c r="J518" s="2"/>
    </row>
    <row r="519" spans="10:10" ht="13" x14ac:dyDescent="0.15">
      <c r="J519" s="2"/>
    </row>
    <row r="520" spans="10:10" ht="13" x14ac:dyDescent="0.15">
      <c r="J520" s="2"/>
    </row>
    <row r="521" spans="10:10" ht="13" x14ac:dyDescent="0.15">
      <c r="J521" s="2"/>
    </row>
    <row r="522" spans="10:10" ht="13" x14ac:dyDescent="0.15">
      <c r="J522" s="2"/>
    </row>
    <row r="523" spans="10:10" ht="13" x14ac:dyDescent="0.15">
      <c r="J523" s="2"/>
    </row>
    <row r="524" spans="10:10" ht="13" x14ac:dyDescent="0.15">
      <c r="J524" s="2"/>
    </row>
    <row r="525" spans="10:10" ht="13" x14ac:dyDescent="0.15">
      <c r="J525" s="2"/>
    </row>
    <row r="526" spans="10:10" ht="13" x14ac:dyDescent="0.15">
      <c r="J526" s="2"/>
    </row>
    <row r="527" spans="10:10" ht="13" x14ac:dyDescent="0.15">
      <c r="J527" s="2"/>
    </row>
    <row r="528" spans="10:10" ht="13" x14ac:dyDescent="0.15">
      <c r="J528" s="2"/>
    </row>
    <row r="529" spans="10:10" ht="13" x14ac:dyDescent="0.15">
      <c r="J529" s="2"/>
    </row>
    <row r="530" spans="10:10" ht="13" x14ac:dyDescent="0.15">
      <c r="J530" s="2"/>
    </row>
    <row r="531" spans="10:10" ht="13" x14ac:dyDescent="0.15">
      <c r="J531" s="2"/>
    </row>
    <row r="532" spans="10:10" ht="13" x14ac:dyDescent="0.15">
      <c r="J532" s="2"/>
    </row>
    <row r="533" spans="10:10" ht="13" x14ac:dyDescent="0.15">
      <c r="J533" s="2"/>
    </row>
    <row r="534" spans="10:10" ht="13" x14ac:dyDescent="0.15">
      <c r="J534" s="2"/>
    </row>
    <row r="535" spans="10:10" ht="13" x14ac:dyDescent="0.15">
      <c r="J535" s="2"/>
    </row>
    <row r="536" spans="10:10" ht="13" x14ac:dyDescent="0.15">
      <c r="J536" s="2"/>
    </row>
    <row r="537" spans="10:10" ht="13" x14ac:dyDescent="0.15">
      <c r="J537" s="2"/>
    </row>
    <row r="538" spans="10:10" ht="13" x14ac:dyDescent="0.15">
      <c r="J538" s="2"/>
    </row>
    <row r="539" spans="10:10" ht="13" x14ac:dyDescent="0.15">
      <c r="J539" s="2"/>
    </row>
    <row r="540" spans="10:10" ht="13" x14ac:dyDescent="0.15">
      <c r="J540" s="2"/>
    </row>
    <row r="541" spans="10:10" ht="13" x14ac:dyDescent="0.15">
      <c r="J541" s="2"/>
    </row>
    <row r="542" spans="10:10" ht="13" x14ac:dyDescent="0.15">
      <c r="J542" s="2"/>
    </row>
    <row r="543" spans="10:10" ht="13" x14ac:dyDescent="0.15">
      <c r="J543" s="2"/>
    </row>
    <row r="544" spans="10:10" ht="13" x14ac:dyDescent="0.15">
      <c r="J544" s="2"/>
    </row>
    <row r="545" spans="10:10" ht="13" x14ac:dyDescent="0.15">
      <c r="J545" s="2"/>
    </row>
    <row r="546" spans="10:10" ht="13" x14ac:dyDescent="0.15">
      <c r="J546" s="2"/>
    </row>
    <row r="547" spans="10:10" ht="13" x14ac:dyDescent="0.15">
      <c r="J547" s="2"/>
    </row>
    <row r="548" spans="10:10" ht="13" x14ac:dyDescent="0.15">
      <c r="J548" s="2"/>
    </row>
    <row r="549" spans="10:10" ht="13" x14ac:dyDescent="0.15">
      <c r="J549" s="2"/>
    </row>
    <row r="550" spans="10:10" ht="13" x14ac:dyDescent="0.15">
      <c r="J550" s="2"/>
    </row>
    <row r="551" spans="10:10" ht="13" x14ac:dyDescent="0.15">
      <c r="J551" s="2"/>
    </row>
    <row r="552" spans="10:10" ht="13" x14ac:dyDescent="0.15">
      <c r="J552" s="2"/>
    </row>
    <row r="553" spans="10:10" ht="13" x14ac:dyDescent="0.15">
      <c r="J553" s="2"/>
    </row>
    <row r="554" spans="10:10" ht="13" x14ac:dyDescent="0.15">
      <c r="J554" s="2"/>
    </row>
    <row r="555" spans="10:10" ht="13" x14ac:dyDescent="0.15">
      <c r="J555" s="2"/>
    </row>
    <row r="556" spans="10:10" ht="13" x14ac:dyDescent="0.15">
      <c r="J556" s="2"/>
    </row>
    <row r="557" spans="10:10" ht="13" x14ac:dyDescent="0.15">
      <c r="J557" s="2"/>
    </row>
    <row r="558" spans="10:10" ht="13" x14ac:dyDescent="0.15">
      <c r="J558" s="2"/>
    </row>
    <row r="559" spans="10:10" ht="13" x14ac:dyDescent="0.15">
      <c r="J559" s="2"/>
    </row>
    <row r="560" spans="10:10" ht="13" x14ac:dyDescent="0.15">
      <c r="J560" s="2"/>
    </row>
    <row r="561" spans="10:10" ht="13" x14ac:dyDescent="0.15">
      <c r="J561" s="2"/>
    </row>
    <row r="562" spans="10:10" ht="13" x14ac:dyDescent="0.15">
      <c r="J562" s="2"/>
    </row>
    <row r="563" spans="10:10" ht="13" x14ac:dyDescent="0.15">
      <c r="J563" s="2"/>
    </row>
    <row r="564" spans="10:10" ht="13" x14ac:dyDescent="0.15">
      <c r="J564" s="2"/>
    </row>
    <row r="565" spans="10:10" ht="13" x14ac:dyDescent="0.15">
      <c r="J565" s="2"/>
    </row>
    <row r="566" spans="10:10" ht="13" x14ac:dyDescent="0.15">
      <c r="J566" s="2"/>
    </row>
    <row r="567" spans="10:10" ht="13" x14ac:dyDescent="0.15">
      <c r="J567" s="2"/>
    </row>
    <row r="568" spans="10:10" ht="13" x14ac:dyDescent="0.15">
      <c r="J568" s="2"/>
    </row>
    <row r="569" spans="10:10" ht="13" x14ac:dyDescent="0.15">
      <c r="J569" s="2"/>
    </row>
    <row r="570" spans="10:10" ht="13" x14ac:dyDescent="0.15">
      <c r="J570" s="2"/>
    </row>
    <row r="571" spans="10:10" ht="13" x14ac:dyDescent="0.15">
      <c r="J571" s="2"/>
    </row>
    <row r="572" spans="10:10" ht="13" x14ac:dyDescent="0.15">
      <c r="J572" s="2"/>
    </row>
    <row r="573" spans="10:10" ht="13" x14ac:dyDescent="0.15">
      <c r="J573" s="2"/>
    </row>
    <row r="574" spans="10:10" ht="13" x14ac:dyDescent="0.15">
      <c r="J574" s="2"/>
    </row>
    <row r="575" spans="10:10" ht="13" x14ac:dyDescent="0.15">
      <c r="J575" s="2"/>
    </row>
    <row r="576" spans="10:10" ht="13" x14ac:dyDescent="0.15">
      <c r="J576" s="2"/>
    </row>
    <row r="577" spans="10:10" ht="13" x14ac:dyDescent="0.15">
      <c r="J577" s="2"/>
    </row>
    <row r="578" spans="10:10" ht="13" x14ac:dyDescent="0.15">
      <c r="J578" s="2"/>
    </row>
    <row r="579" spans="10:10" ht="13" x14ac:dyDescent="0.15">
      <c r="J579" s="2"/>
    </row>
    <row r="580" spans="10:10" ht="13" x14ac:dyDescent="0.15">
      <c r="J580" s="2"/>
    </row>
    <row r="581" spans="10:10" ht="13" x14ac:dyDescent="0.15">
      <c r="J581" s="2"/>
    </row>
    <row r="582" spans="10:10" ht="13" x14ac:dyDescent="0.15">
      <c r="J582" s="2"/>
    </row>
    <row r="583" spans="10:10" ht="13" x14ac:dyDescent="0.15">
      <c r="J583" s="2"/>
    </row>
    <row r="584" spans="10:10" ht="13" x14ac:dyDescent="0.15">
      <c r="J584" s="2"/>
    </row>
    <row r="585" spans="10:10" ht="13" x14ac:dyDescent="0.15">
      <c r="J585" s="2"/>
    </row>
    <row r="586" spans="10:10" ht="13" x14ac:dyDescent="0.15">
      <c r="J586" s="2"/>
    </row>
    <row r="587" spans="10:10" ht="13" x14ac:dyDescent="0.15">
      <c r="J587" s="2"/>
    </row>
    <row r="588" spans="10:10" ht="13" x14ac:dyDescent="0.15">
      <c r="J588" s="2"/>
    </row>
    <row r="589" spans="10:10" ht="13" x14ac:dyDescent="0.15">
      <c r="J589" s="2"/>
    </row>
    <row r="590" spans="10:10" ht="13" x14ac:dyDescent="0.15">
      <c r="J590" s="2"/>
    </row>
    <row r="591" spans="10:10" ht="13" x14ac:dyDescent="0.15">
      <c r="J591" s="2"/>
    </row>
    <row r="592" spans="10:10" ht="13" x14ac:dyDescent="0.15">
      <c r="J592" s="2"/>
    </row>
    <row r="593" spans="10:10" ht="13" x14ac:dyDescent="0.15">
      <c r="J593" s="2"/>
    </row>
    <row r="594" spans="10:10" ht="13" x14ac:dyDescent="0.15">
      <c r="J594" s="2"/>
    </row>
    <row r="595" spans="10:10" ht="13" x14ac:dyDescent="0.15">
      <c r="J595" s="2"/>
    </row>
    <row r="596" spans="10:10" ht="13" x14ac:dyDescent="0.15">
      <c r="J596" s="2"/>
    </row>
    <row r="597" spans="10:10" ht="13" x14ac:dyDescent="0.15">
      <c r="J597" s="2"/>
    </row>
    <row r="598" spans="10:10" ht="13" x14ac:dyDescent="0.15">
      <c r="J598" s="2"/>
    </row>
    <row r="599" spans="10:10" ht="13" x14ac:dyDescent="0.15">
      <c r="J599" s="2"/>
    </row>
    <row r="600" spans="10:10" ht="13" x14ac:dyDescent="0.15">
      <c r="J600" s="2"/>
    </row>
    <row r="601" spans="10:10" ht="13" x14ac:dyDescent="0.15">
      <c r="J601" s="2"/>
    </row>
    <row r="602" spans="10:10" ht="13" x14ac:dyDescent="0.15">
      <c r="J602" s="2"/>
    </row>
    <row r="603" spans="10:10" ht="13" x14ac:dyDescent="0.15">
      <c r="J603" s="2"/>
    </row>
    <row r="604" spans="10:10" ht="13" x14ac:dyDescent="0.15">
      <c r="J604" s="2"/>
    </row>
    <row r="605" spans="10:10" ht="13" x14ac:dyDescent="0.15">
      <c r="J605" s="2"/>
    </row>
    <row r="606" spans="10:10" ht="13" x14ac:dyDescent="0.15">
      <c r="J606" s="2"/>
    </row>
    <row r="607" spans="10:10" ht="13" x14ac:dyDescent="0.15">
      <c r="J607" s="2"/>
    </row>
    <row r="608" spans="10:10" ht="13" x14ac:dyDescent="0.15">
      <c r="J608" s="2"/>
    </row>
    <row r="609" spans="10:10" ht="13" x14ac:dyDescent="0.15">
      <c r="J609" s="2"/>
    </row>
    <row r="610" spans="10:10" ht="13" x14ac:dyDescent="0.15">
      <c r="J610" s="2"/>
    </row>
    <row r="611" spans="10:10" ht="13" x14ac:dyDescent="0.15">
      <c r="J611" s="2"/>
    </row>
    <row r="612" spans="10:10" ht="13" x14ac:dyDescent="0.15">
      <c r="J612" s="2"/>
    </row>
    <row r="613" spans="10:10" ht="13" x14ac:dyDescent="0.15">
      <c r="J613" s="2"/>
    </row>
    <row r="614" spans="10:10" ht="13" x14ac:dyDescent="0.15">
      <c r="J614" s="2"/>
    </row>
    <row r="615" spans="10:10" ht="13" x14ac:dyDescent="0.15">
      <c r="J615" s="2"/>
    </row>
    <row r="616" spans="10:10" ht="13" x14ac:dyDescent="0.15">
      <c r="J616" s="2"/>
    </row>
    <row r="617" spans="10:10" ht="13" x14ac:dyDescent="0.15">
      <c r="J617" s="2"/>
    </row>
    <row r="618" spans="10:10" ht="13" x14ac:dyDescent="0.15">
      <c r="J618" s="2"/>
    </row>
    <row r="619" spans="10:10" ht="13" x14ac:dyDescent="0.15">
      <c r="J619" s="2"/>
    </row>
    <row r="620" spans="10:10" ht="13" x14ac:dyDescent="0.15">
      <c r="J620" s="2"/>
    </row>
    <row r="621" spans="10:10" ht="13" x14ac:dyDescent="0.15">
      <c r="J621" s="2"/>
    </row>
    <row r="622" spans="10:10" ht="13" x14ac:dyDescent="0.15">
      <c r="J622" s="2"/>
    </row>
    <row r="623" spans="10:10" ht="13" x14ac:dyDescent="0.15">
      <c r="J623" s="2"/>
    </row>
    <row r="624" spans="10:10" ht="13" x14ac:dyDescent="0.15">
      <c r="J624" s="2"/>
    </row>
    <row r="625" spans="10:10" ht="13" x14ac:dyDescent="0.15">
      <c r="J625" s="2"/>
    </row>
    <row r="626" spans="10:10" ht="13" x14ac:dyDescent="0.15">
      <c r="J626" s="2"/>
    </row>
    <row r="627" spans="10:10" ht="13" x14ac:dyDescent="0.15">
      <c r="J627" s="2"/>
    </row>
    <row r="628" spans="10:10" ht="13" x14ac:dyDescent="0.15">
      <c r="J628" s="2"/>
    </row>
    <row r="629" spans="10:10" ht="13" x14ac:dyDescent="0.15">
      <c r="J629" s="2"/>
    </row>
    <row r="630" spans="10:10" ht="13" x14ac:dyDescent="0.15">
      <c r="J630" s="2"/>
    </row>
    <row r="631" spans="10:10" ht="13" x14ac:dyDescent="0.15">
      <c r="J631" s="2"/>
    </row>
    <row r="632" spans="10:10" ht="13" x14ac:dyDescent="0.15">
      <c r="J632" s="2"/>
    </row>
    <row r="633" spans="10:10" ht="13" x14ac:dyDescent="0.15">
      <c r="J633" s="2"/>
    </row>
    <row r="634" spans="10:10" ht="13" x14ac:dyDescent="0.15">
      <c r="J634" s="2"/>
    </row>
    <row r="635" spans="10:10" ht="13" x14ac:dyDescent="0.15">
      <c r="J635" s="2"/>
    </row>
    <row r="636" spans="10:10" ht="13" x14ac:dyDescent="0.15">
      <c r="J636" s="2"/>
    </row>
    <row r="637" spans="10:10" ht="13" x14ac:dyDescent="0.15">
      <c r="J637" s="2"/>
    </row>
    <row r="638" spans="10:10" ht="13" x14ac:dyDescent="0.15">
      <c r="J638" s="2"/>
    </row>
    <row r="639" spans="10:10" ht="13" x14ac:dyDescent="0.15">
      <c r="J639" s="2"/>
    </row>
    <row r="640" spans="10:10" ht="13" x14ac:dyDescent="0.15">
      <c r="J640" s="2"/>
    </row>
    <row r="641" spans="10:10" ht="13" x14ac:dyDescent="0.15">
      <c r="J641" s="2"/>
    </row>
    <row r="642" spans="10:10" ht="13" x14ac:dyDescent="0.15">
      <c r="J642" s="2"/>
    </row>
    <row r="643" spans="10:10" ht="13" x14ac:dyDescent="0.15">
      <c r="J643" s="2"/>
    </row>
    <row r="644" spans="10:10" ht="13" x14ac:dyDescent="0.15">
      <c r="J644" s="2"/>
    </row>
    <row r="645" spans="10:10" ht="13" x14ac:dyDescent="0.15">
      <c r="J645" s="2"/>
    </row>
    <row r="646" spans="10:10" ht="13" x14ac:dyDescent="0.15">
      <c r="J646" s="2"/>
    </row>
    <row r="647" spans="10:10" ht="13" x14ac:dyDescent="0.15">
      <c r="J647" s="2"/>
    </row>
    <row r="648" spans="10:10" ht="13" x14ac:dyDescent="0.15">
      <c r="J648" s="2"/>
    </row>
    <row r="649" spans="10:10" ht="13" x14ac:dyDescent="0.15">
      <c r="J649" s="2"/>
    </row>
    <row r="650" spans="10:10" ht="13" x14ac:dyDescent="0.15">
      <c r="J650" s="2"/>
    </row>
    <row r="651" spans="10:10" ht="13" x14ac:dyDescent="0.15">
      <c r="J651" s="2"/>
    </row>
    <row r="652" spans="10:10" ht="13" x14ac:dyDescent="0.15">
      <c r="J652" s="2"/>
    </row>
    <row r="653" spans="10:10" ht="13" x14ac:dyDescent="0.15">
      <c r="J653" s="2"/>
    </row>
    <row r="654" spans="10:10" ht="13" x14ac:dyDescent="0.15">
      <c r="J654" s="2"/>
    </row>
    <row r="655" spans="10:10" ht="13" x14ac:dyDescent="0.15">
      <c r="J655" s="2"/>
    </row>
    <row r="656" spans="10:10" ht="13" x14ac:dyDescent="0.15">
      <c r="J656" s="2"/>
    </row>
    <row r="657" spans="10:10" ht="13" x14ac:dyDescent="0.15">
      <c r="J657" s="2"/>
    </row>
    <row r="658" spans="10:10" ht="13" x14ac:dyDescent="0.15">
      <c r="J658" s="2"/>
    </row>
    <row r="659" spans="10:10" ht="13" x14ac:dyDescent="0.15">
      <c r="J659" s="2"/>
    </row>
    <row r="660" spans="10:10" ht="13" x14ac:dyDescent="0.15">
      <c r="J660" s="2"/>
    </row>
    <row r="661" spans="10:10" ht="13" x14ac:dyDescent="0.15">
      <c r="J661" s="2"/>
    </row>
    <row r="662" spans="10:10" ht="13" x14ac:dyDescent="0.15">
      <c r="J662" s="2"/>
    </row>
    <row r="663" spans="10:10" ht="13" x14ac:dyDescent="0.15">
      <c r="J663" s="2"/>
    </row>
    <row r="664" spans="10:10" ht="13" x14ac:dyDescent="0.15">
      <c r="J664" s="2"/>
    </row>
    <row r="665" spans="10:10" ht="13" x14ac:dyDescent="0.15">
      <c r="J665" s="2"/>
    </row>
    <row r="666" spans="10:10" ht="13" x14ac:dyDescent="0.15">
      <c r="J666" s="2"/>
    </row>
    <row r="667" spans="10:10" ht="13" x14ac:dyDescent="0.15">
      <c r="J667" s="2"/>
    </row>
    <row r="668" spans="10:10" ht="13" x14ac:dyDescent="0.15">
      <c r="J668" s="2"/>
    </row>
    <row r="669" spans="10:10" ht="13" x14ac:dyDescent="0.15">
      <c r="J669" s="2"/>
    </row>
    <row r="670" spans="10:10" ht="13" x14ac:dyDescent="0.15">
      <c r="J670" s="2"/>
    </row>
    <row r="671" spans="10:10" ht="13" x14ac:dyDescent="0.15">
      <c r="J671" s="2"/>
    </row>
    <row r="672" spans="10:10" ht="13" x14ac:dyDescent="0.15">
      <c r="J672" s="2"/>
    </row>
    <row r="673" spans="10:10" ht="13" x14ac:dyDescent="0.15">
      <c r="J673" s="2"/>
    </row>
    <row r="674" spans="10:10" ht="13" x14ac:dyDescent="0.15">
      <c r="J674" s="2"/>
    </row>
    <row r="675" spans="10:10" ht="13" x14ac:dyDescent="0.15">
      <c r="J675" s="2"/>
    </row>
    <row r="676" spans="10:10" ht="13" x14ac:dyDescent="0.15">
      <c r="J676" s="2"/>
    </row>
    <row r="677" spans="10:10" ht="13" x14ac:dyDescent="0.15">
      <c r="J677" s="2"/>
    </row>
    <row r="678" spans="10:10" ht="13" x14ac:dyDescent="0.15">
      <c r="J678" s="2"/>
    </row>
    <row r="679" spans="10:10" ht="13" x14ac:dyDescent="0.15">
      <c r="J679" s="2"/>
    </row>
    <row r="680" spans="10:10" ht="13" x14ac:dyDescent="0.15">
      <c r="J680" s="2"/>
    </row>
    <row r="681" spans="10:10" ht="13" x14ac:dyDescent="0.15">
      <c r="J681" s="2"/>
    </row>
    <row r="682" spans="10:10" ht="13" x14ac:dyDescent="0.15">
      <c r="J682" s="2"/>
    </row>
    <row r="683" spans="10:10" ht="13" x14ac:dyDescent="0.15">
      <c r="J683" s="2"/>
    </row>
    <row r="684" spans="10:10" ht="13" x14ac:dyDescent="0.15">
      <c r="J684" s="2"/>
    </row>
    <row r="685" spans="10:10" ht="13" x14ac:dyDescent="0.15">
      <c r="J685" s="2"/>
    </row>
    <row r="686" spans="10:10" ht="13" x14ac:dyDescent="0.15">
      <c r="J686" s="2"/>
    </row>
    <row r="687" spans="10:10" ht="13" x14ac:dyDescent="0.15">
      <c r="J687" s="2"/>
    </row>
    <row r="688" spans="10:10" ht="13" x14ac:dyDescent="0.15">
      <c r="J688" s="2"/>
    </row>
    <row r="689" spans="10:10" ht="13" x14ac:dyDescent="0.15">
      <c r="J689" s="2"/>
    </row>
    <row r="690" spans="10:10" ht="13" x14ac:dyDescent="0.15">
      <c r="J690" s="2"/>
    </row>
    <row r="691" spans="10:10" ht="13" x14ac:dyDescent="0.15">
      <c r="J691" s="2"/>
    </row>
    <row r="692" spans="10:10" ht="13" x14ac:dyDescent="0.15">
      <c r="J692" s="2"/>
    </row>
    <row r="693" spans="10:10" ht="13" x14ac:dyDescent="0.15">
      <c r="J693" s="2"/>
    </row>
    <row r="694" spans="10:10" ht="13" x14ac:dyDescent="0.15">
      <c r="J694" s="2"/>
    </row>
    <row r="695" spans="10:10" ht="13" x14ac:dyDescent="0.15">
      <c r="J695" s="2"/>
    </row>
    <row r="696" spans="10:10" ht="13" x14ac:dyDescent="0.15">
      <c r="J696" s="2"/>
    </row>
    <row r="697" spans="10:10" ht="13" x14ac:dyDescent="0.15">
      <c r="J697" s="2"/>
    </row>
    <row r="698" spans="10:10" ht="13" x14ac:dyDescent="0.15">
      <c r="J698" s="2"/>
    </row>
    <row r="699" spans="10:10" ht="13" x14ac:dyDescent="0.15">
      <c r="J699" s="2"/>
    </row>
    <row r="700" spans="10:10" ht="13" x14ac:dyDescent="0.15">
      <c r="J700" s="2"/>
    </row>
    <row r="701" spans="10:10" ht="13" x14ac:dyDescent="0.15">
      <c r="J701" s="2"/>
    </row>
    <row r="702" spans="10:10" ht="13" x14ac:dyDescent="0.15">
      <c r="J702" s="2"/>
    </row>
    <row r="703" spans="10:10" ht="13" x14ac:dyDescent="0.15">
      <c r="J703" s="2"/>
    </row>
    <row r="704" spans="10:10" ht="13" x14ac:dyDescent="0.15">
      <c r="J704" s="2"/>
    </row>
    <row r="705" spans="10:10" ht="13" x14ac:dyDescent="0.15">
      <c r="J705" s="2"/>
    </row>
    <row r="706" spans="10:10" ht="13" x14ac:dyDescent="0.15">
      <c r="J706" s="2"/>
    </row>
    <row r="707" spans="10:10" ht="13" x14ac:dyDescent="0.15">
      <c r="J707" s="2"/>
    </row>
    <row r="708" spans="10:10" ht="13" x14ac:dyDescent="0.15">
      <c r="J708" s="2"/>
    </row>
    <row r="709" spans="10:10" ht="13" x14ac:dyDescent="0.15">
      <c r="J709" s="2"/>
    </row>
    <row r="710" spans="10:10" ht="13" x14ac:dyDescent="0.15">
      <c r="J710" s="2"/>
    </row>
    <row r="711" spans="10:10" ht="13" x14ac:dyDescent="0.15">
      <c r="J711" s="2"/>
    </row>
    <row r="712" spans="10:10" ht="13" x14ac:dyDescent="0.15">
      <c r="J712" s="2"/>
    </row>
    <row r="713" spans="10:10" ht="13" x14ac:dyDescent="0.15">
      <c r="J713" s="2"/>
    </row>
    <row r="714" spans="10:10" ht="13" x14ac:dyDescent="0.15">
      <c r="J714" s="2"/>
    </row>
    <row r="715" spans="10:10" ht="13" x14ac:dyDescent="0.15">
      <c r="J715" s="2"/>
    </row>
    <row r="716" spans="10:10" ht="13" x14ac:dyDescent="0.15">
      <c r="J716" s="2"/>
    </row>
    <row r="717" spans="10:10" ht="13" x14ac:dyDescent="0.15">
      <c r="J717" s="2"/>
    </row>
    <row r="718" spans="10:10" ht="13" x14ac:dyDescent="0.15">
      <c r="J718" s="2"/>
    </row>
    <row r="719" spans="10:10" ht="13" x14ac:dyDescent="0.15">
      <c r="J719" s="2"/>
    </row>
    <row r="720" spans="10:10" ht="13" x14ac:dyDescent="0.15">
      <c r="J720" s="2"/>
    </row>
    <row r="721" spans="10:10" ht="13" x14ac:dyDescent="0.15">
      <c r="J721" s="2"/>
    </row>
    <row r="722" spans="10:10" ht="13" x14ac:dyDescent="0.15">
      <c r="J722" s="2"/>
    </row>
    <row r="723" spans="10:10" ht="13" x14ac:dyDescent="0.15">
      <c r="J723" s="2"/>
    </row>
    <row r="724" spans="10:10" ht="13" x14ac:dyDescent="0.15">
      <c r="J724" s="2"/>
    </row>
    <row r="725" spans="10:10" ht="13" x14ac:dyDescent="0.15">
      <c r="J725" s="2"/>
    </row>
    <row r="726" spans="10:10" ht="13" x14ac:dyDescent="0.15">
      <c r="J726" s="2"/>
    </row>
    <row r="727" spans="10:10" ht="13" x14ac:dyDescent="0.15">
      <c r="J727" s="2"/>
    </row>
    <row r="728" spans="10:10" ht="13" x14ac:dyDescent="0.15">
      <c r="J728" s="2"/>
    </row>
    <row r="729" spans="10:10" ht="13" x14ac:dyDescent="0.15">
      <c r="J729" s="2"/>
    </row>
    <row r="730" spans="10:10" ht="13" x14ac:dyDescent="0.15">
      <c r="J730" s="2"/>
    </row>
    <row r="731" spans="10:10" ht="13" x14ac:dyDescent="0.15">
      <c r="J731" s="2"/>
    </row>
    <row r="732" spans="10:10" ht="13" x14ac:dyDescent="0.15">
      <c r="J732" s="2"/>
    </row>
    <row r="733" spans="10:10" ht="13" x14ac:dyDescent="0.15">
      <c r="J733" s="2"/>
    </row>
    <row r="734" spans="10:10" ht="13" x14ac:dyDescent="0.15">
      <c r="J734" s="2"/>
    </row>
    <row r="735" spans="10:10" ht="13" x14ac:dyDescent="0.15">
      <c r="J735" s="2"/>
    </row>
    <row r="736" spans="10:10" ht="13" x14ac:dyDescent="0.15">
      <c r="J736" s="2"/>
    </row>
    <row r="737" spans="10:10" ht="13" x14ac:dyDescent="0.15">
      <c r="J737" s="2"/>
    </row>
    <row r="738" spans="10:10" ht="13" x14ac:dyDescent="0.15">
      <c r="J738" s="2"/>
    </row>
    <row r="739" spans="10:10" ht="13" x14ac:dyDescent="0.15">
      <c r="J739" s="2"/>
    </row>
    <row r="740" spans="10:10" ht="13" x14ac:dyDescent="0.15">
      <c r="J740" s="2"/>
    </row>
    <row r="741" spans="10:10" ht="13" x14ac:dyDescent="0.15">
      <c r="J741" s="2"/>
    </row>
    <row r="742" spans="10:10" ht="13" x14ac:dyDescent="0.15">
      <c r="J742" s="2"/>
    </row>
    <row r="743" spans="10:10" ht="13" x14ac:dyDescent="0.15">
      <c r="J743" s="2"/>
    </row>
    <row r="744" spans="10:10" ht="13" x14ac:dyDescent="0.15">
      <c r="J744" s="2"/>
    </row>
    <row r="745" spans="10:10" ht="13" x14ac:dyDescent="0.15">
      <c r="J745" s="2"/>
    </row>
    <row r="746" spans="10:10" ht="13" x14ac:dyDescent="0.15">
      <c r="J746" s="2"/>
    </row>
    <row r="747" spans="10:10" ht="13" x14ac:dyDescent="0.15">
      <c r="J747" s="2"/>
    </row>
    <row r="748" spans="10:10" ht="13" x14ac:dyDescent="0.15">
      <c r="J748" s="2"/>
    </row>
    <row r="749" spans="10:10" ht="13" x14ac:dyDescent="0.15">
      <c r="J749" s="2"/>
    </row>
    <row r="750" spans="10:10" ht="13" x14ac:dyDescent="0.15">
      <c r="J750" s="2"/>
    </row>
    <row r="751" spans="10:10" ht="13" x14ac:dyDescent="0.15">
      <c r="J751" s="2"/>
    </row>
    <row r="752" spans="10:10" ht="13" x14ac:dyDescent="0.15">
      <c r="J752" s="2"/>
    </row>
    <row r="753" spans="10:10" ht="13" x14ac:dyDescent="0.15">
      <c r="J753" s="2"/>
    </row>
    <row r="754" spans="10:10" ht="13" x14ac:dyDescent="0.15">
      <c r="J754" s="2"/>
    </row>
    <row r="755" spans="10:10" ht="13" x14ac:dyDescent="0.15">
      <c r="J755" s="2"/>
    </row>
    <row r="756" spans="10:10" ht="13" x14ac:dyDescent="0.15">
      <c r="J756" s="2"/>
    </row>
    <row r="757" spans="10:10" ht="13" x14ac:dyDescent="0.15">
      <c r="J757" s="2"/>
    </row>
    <row r="758" spans="10:10" ht="13" x14ac:dyDescent="0.15">
      <c r="J758" s="2"/>
    </row>
    <row r="759" spans="10:10" ht="13" x14ac:dyDescent="0.15">
      <c r="J759" s="2"/>
    </row>
    <row r="760" spans="10:10" ht="13" x14ac:dyDescent="0.15">
      <c r="J760" s="2"/>
    </row>
    <row r="761" spans="10:10" ht="13" x14ac:dyDescent="0.15">
      <c r="J761" s="2"/>
    </row>
    <row r="762" spans="10:10" ht="13" x14ac:dyDescent="0.15">
      <c r="J762" s="2"/>
    </row>
    <row r="763" spans="10:10" ht="13" x14ac:dyDescent="0.15">
      <c r="J763" s="2"/>
    </row>
    <row r="764" spans="10:10" ht="13" x14ac:dyDescent="0.15">
      <c r="J764" s="2"/>
    </row>
    <row r="765" spans="10:10" ht="13" x14ac:dyDescent="0.15">
      <c r="J765" s="2"/>
    </row>
    <row r="766" spans="10:10" ht="13" x14ac:dyDescent="0.15">
      <c r="J766" s="2"/>
    </row>
    <row r="767" spans="10:10" ht="13" x14ac:dyDescent="0.15">
      <c r="J767" s="2"/>
    </row>
    <row r="768" spans="10:10" ht="13" x14ac:dyDescent="0.15">
      <c r="J768" s="2"/>
    </row>
    <row r="769" spans="10:10" ht="13" x14ac:dyDescent="0.15">
      <c r="J769" s="2"/>
    </row>
    <row r="770" spans="10:10" ht="13" x14ac:dyDescent="0.15">
      <c r="J770" s="2"/>
    </row>
    <row r="771" spans="10:10" ht="13" x14ac:dyDescent="0.15">
      <c r="J771" s="2"/>
    </row>
    <row r="772" spans="10:10" ht="13" x14ac:dyDescent="0.15">
      <c r="J772" s="2"/>
    </row>
    <row r="773" spans="10:10" ht="13" x14ac:dyDescent="0.15">
      <c r="J773" s="2"/>
    </row>
    <row r="774" spans="10:10" ht="13" x14ac:dyDescent="0.15">
      <c r="J774" s="2"/>
    </row>
    <row r="775" spans="10:10" ht="13" x14ac:dyDescent="0.15">
      <c r="J775" s="2"/>
    </row>
    <row r="776" spans="10:10" ht="13" x14ac:dyDescent="0.15">
      <c r="J776" s="2"/>
    </row>
    <row r="777" spans="10:10" ht="13" x14ac:dyDescent="0.15">
      <c r="J777" s="2"/>
    </row>
    <row r="778" spans="10:10" ht="13" x14ac:dyDescent="0.15">
      <c r="J778" s="2"/>
    </row>
    <row r="779" spans="10:10" ht="13" x14ac:dyDescent="0.15">
      <c r="J779" s="2"/>
    </row>
    <row r="780" spans="10:10" ht="13" x14ac:dyDescent="0.15">
      <c r="J780" s="2"/>
    </row>
    <row r="781" spans="10:10" ht="13" x14ac:dyDescent="0.15">
      <c r="J781" s="2"/>
    </row>
    <row r="782" spans="10:10" ht="13" x14ac:dyDescent="0.15">
      <c r="J782" s="2"/>
    </row>
    <row r="783" spans="10:10" ht="13" x14ac:dyDescent="0.15">
      <c r="J783" s="2"/>
    </row>
    <row r="784" spans="10:10" ht="13" x14ac:dyDescent="0.15">
      <c r="J784" s="2"/>
    </row>
    <row r="785" spans="10:10" ht="13" x14ac:dyDescent="0.15">
      <c r="J785" s="2"/>
    </row>
    <row r="786" spans="10:10" ht="13" x14ac:dyDescent="0.15">
      <c r="J786" s="2"/>
    </row>
    <row r="787" spans="10:10" ht="13" x14ac:dyDescent="0.15">
      <c r="J787" s="2"/>
    </row>
    <row r="788" spans="10:10" ht="13" x14ac:dyDescent="0.15">
      <c r="J788" s="2"/>
    </row>
    <row r="789" spans="10:10" ht="13" x14ac:dyDescent="0.15">
      <c r="J789" s="2"/>
    </row>
    <row r="790" spans="10:10" ht="13" x14ac:dyDescent="0.15">
      <c r="J790" s="2"/>
    </row>
    <row r="791" spans="10:10" ht="13" x14ac:dyDescent="0.15">
      <c r="J791" s="2"/>
    </row>
    <row r="792" spans="10:10" ht="13" x14ac:dyDescent="0.15">
      <c r="J792" s="2"/>
    </row>
    <row r="793" spans="10:10" ht="13" x14ac:dyDescent="0.15">
      <c r="J793" s="2"/>
    </row>
    <row r="794" spans="10:10" ht="13" x14ac:dyDescent="0.15">
      <c r="J794" s="2"/>
    </row>
    <row r="795" spans="10:10" ht="13" x14ac:dyDescent="0.15">
      <c r="J795" s="2"/>
    </row>
    <row r="796" spans="10:10" ht="13" x14ac:dyDescent="0.15">
      <c r="J796" s="2"/>
    </row>
    <row r="797" spans="10:10" ht="13" x14ac:dyDescent="0.15">
      <c r="J797" s="2"/>
    </row>
    <row r="798" spans="10:10" ht="13" x14ac:dyDescent="0.15">
      <c r="J798" s="2"/>
    </row>
    <row r="799" spans="10:10" ht="13" x14ac:dyDescent="0.15">
      <c r="J799" s="2"/>
    </row>
    <row r="800" spans="10:10" ht="13" x14ac:dyDescent="0.15">
      <c r="J800" s="2"/>
    </row>
    <row r="801" spans="10:10" ht="13" x14ac:dyDescent="0.15">
      <c r="J801" s="2"/>
    </row>
    <row r="802" spans="10:10" ht="13" x14ac:dyDescent="0.15">
      <c r="J802" s="2"/>
    </row>
    <row r="803" spans="10:10" ht="13" x14ac:dyDescent="0.15">
      <c r="J803" s="2"/>
    </row>
    <row r="804" spans="10:10" ht="13" x14ac:dyDescent="0.15">
      <c r="J804" s="2"/>
    </row>
    <row r="805" spans="10:10" ht="13" x14ac:dyDescent="0.15">
      <c r="J805" s="2"/>
    </row>
    <row r="806" spans="10:10" ht="13" x14ac:dyDescent="0.15">
      <c r="J806" s="2"/>
    </row>
    <row r="807" spans="10:10" ht="13" x14ac:dyDescent="0.15">
      <c r="J807" s="2"/>
    </row>
    <row r="808" spans="10:10" ht="13" x14ac:dyDescent="0.15">
      <c r="J808" s="2"/>
    </row>
    <row r="809" spans="10:10" ht="13" x14ac:dyDescent="0.15">
      <c r="J809" s="2"/>
    </row>
    <row r="810" spans="10:10" ht="13" x14ac:dyDescent="0.15">
      <c r="J810" s="2"/>
    </row>
    <row r="811" spans="10:10" ht="13" x14ac:dyDescent="0.15">
      <c r="J811" s="2"/>
    </row>
    <row r="812" spans="10:10" ht="13" x14ac:dyDescent="0.15">
      <c r="J812" s="2"/>
    </row>
    <row r="813" spans="10:10" ht="13" x14ac:dyDescent="0.15">
      <c r="J813" s="2"/>
    </row>
    <row r="814" spans="10:10" ht="13" x14ac:dyDescent="0.15">
      <c r="J814" s="2"/>
    </row>
    <row r="815" spans="10:10" ht="13" x14ac:dyDescent="0.15">
      <c r="J815" s="2"/>
    </row>
    <row r="816" spans="10:10" ht="13" x14ac:dyDescent="0.15">
      <c r="J816" s="2"/>
    </row>
    <row r="817" spans="10:10" ht="13" x14ac:dyDescent="0.15">
      <c r="J817" s="2"/>
    </row>
    <row r="818" spans="10:10" ht="13" x14ac:dyDescent="0.15">
      <c r="J818" s="2"/>
    </row>
    <row r="819" spans="10:10" ht="13" x14ac:dyDescent="0.15">
      <c r="J819" s="2"/>
    </row>
    <row r="820" spans="10:10" ht="13" x14ac:dyDescent="0.15">
      <c r="J820" s="2"/>
    </row>
    <row r="821" spans="10:10" ht="13" x14ac:dyDescent="0.15">
      <c r="J821" s="2"/>
    </row>
    <row r="822" spans="10:10" ht="13" x14ac:dyDescent="0.15">
      <c r="J822" s="2"/>
    </row>
    <row r="823" spans="10:10" ht="13" x14ac:dyDescent="0.15">
      <c r="J823" s="2"/>
    </row>
    <row r="824" spans="10:10" ht="13" x14ac:dyDescent="0.15">
      <c r="J824" s="2"/>
    </row>
    <row r="825" spans="10:10" ht="13" x14ac:dyDescent="0.15">
      <c r="J825" s="2"/>
    </row>
    <row r="826" spans="10:10" ht="13" x14ac:dyDescent="0.15">
      <c r="J826" s="2"/>
    </row>
    <row r="827" spans="10:10" ht="13" x14ac:dyDescent="0.15">
      <c r="J827" s="2"/>
    </row>
    <row r="828" spans="10:10" ht="13" x14ac:dyDescent="0.15">
      <c r="J828" s="2"/>
    </row>
    <row r="829" spans="10:10" ht="13" x14ac:dyDescent="0.15">
      <c r="J829" s="2"/>
    </row>
    <row r="830" spans="10:10" ht="13" x14ac:dyDescent="0.15">
      <c r="J830" s="2"/>
    </row>
    <row r="831" spans="10:10" ht="13" x14ac:dyDescent="0.15">
      <c r="J831" s="2"/>
    </row>
    <row r="832" spans="10:10" ht="13" x14ac:dyDescent="0.15">
      <c r="J832" s="2"/>
    </row>
    <row r="833" spans="10:10" ht="13" x14ac:dyDescent="0.15">
      <c r="J833" s="2"/>
    </row>
    <row r="834" spans="10:10" ht="13" x14ac:dyDescent="0.15">
      <c r="J834" s="2"/>
    </row>
    <row r="835" spans="10:10" ht="13" x14ac:dyDescent="0.15">
      <c r="J835" s="2"/>
    </row>
    <row r="836" spans="10:10" ht="13" x14ac:dyDescent="0.15">
      <c r="J836" s="2"/>
    </row>
    <row r="837" spans="10:10" ht="13" x14ac:dyDescent="0.15">
      <c r="J837" s="2"/>
    </row>
    <row r="838" spans="10:10" ht="13" x14ac:dyDescent="0.15">
      <c r="J838" s="2"/>
    </row>
    <row r="839" spans="10:10" ht="13" x14ac:dyDescent="0.15">
      <c r="J839" s="2"/>
    </row>
    <row r="840" spans="10:10" ht="13" x14ac:dyDescent="0.15">
      <c r="J840" s="2"/>
    </row>
    <row r="841" spans="10:10" ht="13" x14ac:dyDescent="0.15">
      <c r="J841" s="2"/>
    </row>
    <row r="842" spans="10:10" ht="13" x14ac:dyDescent="0.15">
      <c r="J842" s="2"/>
    </row>
    <row r="843" spans="10:10" ht="13" x14ac:dyDescent="0.15">
      <c r="J843" s="2"/>
    </row>
    <row r="844" spans="10:10" ht="13" x14ac:dyDescent="0.15">
      <c r="J844" s="2"/>
    </row>
    <row r="845" spans="10:10" ht="13" x14ac:dyDescent="0.15">
      <c r="J845" s="2"/>
    </row>
    <row r="846" spans="10:10" ht="13" x14ac:dyDescent="0.15">
      <c r="J846" s="2"/>
    </row>
    <row r="847" spans="10:10" ht="13" x14ac:dyDescent="0.15">
      <c r="J847" s="2"/>
    </row>
    <row r="848" spans="10:10" ht="13" x14ac:dyDescent="0.15">
      <c r="J848" s="2"/>
    </row>
    <row r="849" spans="10:10" ht="13" x14ac:dyDescent="0.15">
      <c r="J849" s="2"/>
    </row>
    <row r="850" spans="10:10" ht="13" x14ac:dyDescent="0.15">
      <c r="J850" s="2"/>
    </row>
    <row r="851" spans="10:10" ht="13" x14ac:dyDescent="0.15">
      <c r="J851" s="2"/>
    </row>
    <row r="852" spans="10:10" ht="13" x14ac:dyDescent="0.15">
      <c r="J852" s="2"/>
    </row>
    <row r="853" spans="10:10" ht="13" x14ac:dyDescent="0.15">
      <c r="J853" s="2"/>
    </row>
    <row r="854" spans="10:10" ht="13" x14ac:dyDescent="0.15">
      <c r="J854" s="2"/>
    </row>
    <row r="855" spans="10:10" ht="13" x14ac:dyDescent="0.15">
      <c r="J855" s="2"/>
    </row>
    <row r="856" spans="10:10" ht="13" x14ac:dyDescent="0.15">
      <c r="J856" s="2"/>
    </row>
    <row r="857" spans="10:10" ht="13" x14ac:dyDescent="0.15">
      <c r="J857" s="2"/>
    </row>
    <row r="858" spans="10:10" ht="13" x14ac:dyDescent="0.15">
      <c r="J858" s="2"/>
    </row>
    <row r="859" spans="10:10" ht="13" x14ac:dyDescent="0.15">
      <c r="J859" s="2"/>
    </row>
    <row r="860" spans="10:10" ht="13" x14ac:dyDescent="0.15">
      <c r="J860" s="2"/>
    </row>
    <row r="861" spans="10:10" ht="13" x14ac:dyDescent="0.15">
      <c r="J861" s="2"/>
    </row>
    <row r="862" spans="10:10" ht="13" x14ac:dyDescent="0.15">
      <c r="J862" s="2"/>
    </row>
    <row r="863" spans="10:10" ht="13" x14ac:dyDescent="0.15">
      <c r="J863" s="2"/>
    </row>
    <row r="864" spans="10:10" ht="13" x14ac:dyDescent="0.15">
      <c r="J864" s="2"/>
    </row>
    <row r="865" spans="10:10" ht="13" x14ac:dyDescent="0.15">
      <c r="J865" s="2"/>
    </row>
    <row r="866" spans="10:10" ht="13" x14ac:dyDescent="0.15">
      <c r="J866" s="2"/>
    </row>
    <row r="867" spans="10:10" ht="13" x14ac:dyDescent="0.15">
      <c r="J867" s="2"/>
    </row>
    <row r="868" spans="10:10" ht="13" x14ac:dyDescent="0.15">
      <c r="J868" s="2"/>
    </row>
    <row r="869" spans="10:10" ht="13" x14ac:dyDescent="0.15">
      <c r="J869" s="2"/>
    </row>
    <row r="870" spans="10:10" ht="13" x14ac:dyDescent="0.15">
      <c r="J870" s="2"/>
    </row>
    <row r="871" spans="10:10" ht="13" x14ac:dyDescent="0.15">
      <c r="J871" s="2"/>
    </row>
    <row r="872" spans="10:10" ht="13" x14ac:dyDescent="0.15">
      <c r="J872" s="2"/>
    </row>
    <row r="873" spans="10:10" ht="13" x14ac:dyDescent="0.15">
      <c r="J873" s="2"/>
    </row>
    <row r="874" spans="10:10" ht="13" x14ac:dyDescent="0.15">
      <c r="J874" s="2"/>
    </row>
    <row r="875" spans="10:10" ht="13" x14ac:dyDescent="0.15">
      <c r="J875" s="2"/>
    </row>
    <row r="876" spans="10:10" ht="13" x14ac:dyDescent="0.15">
      <c r="J876" s="2"/>
    </row>
    <row r="877" spans="10:10" ht="13" x14ac:dyDescent="0.15">
      <c r="J877" s="2"/>
    </row>
    <row r="878" spans="10:10" ht="13" x14ac:dyDescent="0.15">
      <c r="J878" s="2"/>
    </row>
    <row r="879" spans="10:10" ht="13" x14ac:dyDescent="0.15">
      <c r="J879" s="2"/>
    </row>
    <row r="880" spans="10:10" ht="13" x14ac:dyDescent="0.15">
      <c r="J880" s="2"/>
    </row>
    <row r="881" spans="10:10" ht="13" x14ac:dyDescent="0.15">
      <c r="J881" s="2"/>
    </row>
    <row r="882" spans="10:10" ht="13" x14ac:dyDescent="0.15">
      <c r="J882" s="2"/>
    </row>
    <row r="883" spans="10:10" ht="13" x14ac:dyDescent="0.15">
      <c r="J883" s="2"/>
    </row>
    <row r="884" spans="10:10" ht="13" x14ac:dyDescent="0.15">
      <c r="J884" s="2"/>
    </row>
    <row r="885" spans="10:10" ht="13" x14ac:dyDescent="0.15">
      <c r="J885" s="2"/>
    </row>
    <row r="886" spans="10:10" ht="13" x14ac:dyDescent="0.15">
      <c r="J886" s="2"/>
    </row>
    <row r="887" spans="10:10" ht="13" x14ac:dyDescent="0.15">
      <c r="J887" s="2"/>
    </row>
    <row r="888" spans="10:10" ht="13" x14ac:dyDescent="0.15">
      <c r="J888" s="2"/>
    </row>
    <row r="889" spans="10:10" ht="13" x14ac:dyDescent="0.15">
      <c r="J889" s="2"/>
    </row>
    <row r="890" spans="10:10" ht="13" x14ac:dyDescent="0.15">
      <c r="J890" s="2"/>
    </row>
    <row r="891" spans="10:10" ht="13" x14ac:dyDescent="0.15">
      <c r="J891" s="2"/>
    </row>
    <row r="892" spans="10:10" ht="13" x14ac:dyDescent="0.15">
      <c r="J892" s="2"/>
    </row>
    <row r="893" spans="10:10" ht="13" x14ac:dyDescent="0.15">
      <c r="J893" s="2"/>
    </row>
    <row r="894" spans="10:10" ht="13" x14ac:dyDescent="0.15">
      <c r="J894" s="2"/>
    </row>
    <row r="895" spans="10:10" ht="13" x14ac:dyDescent="0.15">
      <c r="J895" s="2"/>
    </row>
    <row r="896" spans="10:10" ht="13" x14ac:dyDescent="0.15">
      <c r="J896" s="2"/>
    </row>
    <row r="897" spans="10:10" ht="13" x14ac:dyDescent="0.15">
      <c r="J897" s="2"/>
    </row>
    <row r="898" spans="10:10" ht="13" x14ac:dyDescent="0.15">
      <c r="J898" s="2"/>
    </row>
    <row r="899" spans="10:10" ht="13" x14ac:dyDescent="0.15">
      <c r="J899" s="2"/>
    </row>
    <row r="900" spans="10:10" ht="13" x14ac:dyDescent="0.15">
      <c r="J900" s="2"/>
    </row>
    <row r="901" spans="10:10" ht="13" x14ac:dyDescent="0.15">
      <c r="J901" s="2"/>
    </row>
    <row r="902" spans="10:10" ht="13" x14ac:dyDescent="0.15">
      <c r="J902" s="2"/>
    </row>
    <row r="903" spans="10:10" ht="13" x14ac:dyDescent="0.15">
      <c r="J903" s="2"/>
    </row>
    <row r="904" spans="10:10" ht="13" x14ac:dyDescent="0.15">
      <c r="J904" s="2"/>
    </row>
    <row r="905" spans="10:10" ht="13" x14ac:dyDescent="0.15">
      <c r="J905" s="2"/>
    </row>
    <row r="906" spans="10:10" ht="13" x14ac:dyDescent="0.15">
      <c r="J906" s="2"/>
    </row>
    <row r="907" spans="10:10" ht="13" x14ac:dyDescent="0.15">
      <c r="J907" s="2"/>
    </row>
    <row r="908" spans="10:10" ht="13" x14ac:dyDescent="0.15">
      <c r="J908" s="2"/>
    </row>
    <row r="909" spans="10:10" ht="13" x14ac:dyDescent="0.15">
      <c r="J909" s="2"/>
    </row>
    <row r="910" spans="10:10" ht="13" x14ac:dyDescent="0.15">
      <c r="J910" s="2"/>
    </row>
    <row r="911" spans="10:10" ht="13" x14ac:dyDescent="0.15">
      <c r="J911" s="2"/>
    </row>
    <row r="912" spans="10:10" ht="13" x14ac:dyDescent="0.15">
      <c r="J912" s="2"/>
    </row>
    <row r="913" spans="10:10" ht="13" x14ac:dyDescent="0.15">
      <c r="J913" s="2"/>
    </row>
    <row r="914" spans="10:10" ht="13" x14ac:dyDescent="0.15">
      <c r="J914" s="2"/>
    </row>
    <row r="915" spans="10:10" ht="13" x14ac:dyDescent="0.15">
      <c r="J915" s="2"/>
    </row>
    <row r="916" spans="10:10" ht="13" x14ac:dyDescent="0.15">
      <c r="J916" s="2"/>
    </row>
    <row r="917" spans="10:10" ht="13" x14ac:dyDescent="0.15">
      <c r="J917" s="2"/>
    </row>
    <row r="918" spans="10:10" ht="13" x14ac:dyDescent="0.15">
      <c r="J918" s="2"/>
    </row>
    <row r="919" spans="10:10" ht="13" x14ac:dyDescent="0.15">
      <c r="J919" s="2"/>
    </row>
    <row r="920" spans="10:10" ht="13" x14ac:dyDescent="0.15">
      <c r="J920" s="2"/>
    </row>
    <row r="921" spans="10:10" ht="13" x14ac:dyDescent="0.15">
      <c r="J921" s="2"/>
    </row>
    <row r="922" spans="10:10" ht="13" x14ac:dyDescent="0.15">
      <c r="J922" s="2"/>
    </row>
    <row r="923" spans="10:10" ht="13" x14ac:dyDescent="0.15">
      <c r="J923" s="2"/>
    </row>
    <row r="924" spans="10:10" ht="13" x14ac:dyDescent="0.15">
      <c r="J924" s="2"/>
    </row>
    <row r="925" spans="10:10" ht="13" x14ac:dyDescent="0.15">
      <c r="J925" s="2"/>
    </row>
    <row r="926" spans="10:10" ht="13" x14ac:dyDescent="0.15">
      <c r="J926" s="2"/>
    </row>
    <row r="927" spans="10:10" ht="13" x14ac:dyDescent="0.15">
      <c r="J927" s="2"/>
    </row>
    <row r="928" spans="10:10" ht="13" x14ac:dyDescent="0.15">
      <c r="J928" s="2"/>
    </row>
    <row r="929" spans="10:10" ht="13" x14ac:dyDescent="0.15">
      <c r="J929" s="2"/>
    </row>
    <row r="930" spans="10:10" ht="13" x14ac:dyDescent="0.15">
      <c r="J930" s="2"/>
    </row>
    <row r="931" spans="10:10" ht="13" x14ac:dyDescent="0.15">
      <c r="J931" s="2"/>
    </row>
    <row r="932" spans="10:10" ht="13" x14ac:dyDescent="0.15">
      <c r="J932" s="2"/>
    </row>
    <row r="933" spans="10:10" ht="13" x14ac:dyDescent="0.15">
      <c r="J933" s="2"/>
    </row>
    <row r="934" spans="10:10" ht="13" x14ac:dyDescent="0.15">
      <c r="J934" s="2"/>
    </row>
    <row r="935" spans="10:10" ht="13" x14ac:dyDescent="0.15">
      <c r="J935" s="2"/>
    </row>
    <row r="936" spans="10:10" ht="13" x14ac:dyDescent="0.15">
      <c r="J936" s="2"/>
    </row>
    <row r="937" spans="10:10" ht="13" x14ac:dyDescent="0.15">
      <c r="J937" s="2"/>
    </row>
    <row r="938" spans="10:10" ht="13" x14ac:dyDescent="0.15">
      <c r="J938" s="2"/>
    </row>
    <row r="939" spans="10:10" ht="13" x14ac:dyDescent="0.15">
      <c r="J939" s="2"/>
    </row>
    <row r="940" spans="10:10" ht="13" x14ac:dyDescent="0.15">
      <c r="J940" s="2"/>
    </row>
    <row r="941" spans="10:10" ht="13" x14ac:dyDescent="0.15">
      <c r="J941" s="2"/>
    </row>
    <row r="942" spans="10:10" ht="13" x14ac:dyDescent="0.15">
      <c r="J942" s="2"/>
    </row>
    <row r="943" spans="10:10" ht="13" x14ac:dyDescent="0.15">
      <c r="J943" s="2"/>
    </row>
    <row r="944" spans="10:10" ht="13" x14ac:dyDescent="0.15">
      <c r="J944" s="2"/>
    </row>
    <row r="945" spans="10:10" ht="13" x14ac:dyDescent="0.15">
      <c r="J945" s="2"/>
    </row>
    <row r="946" spans="10:10" ht="13" x14ac:dyDescent="0.15">
      <c r="J946" s="2"/>
    </row>
    <row r="947" spans="10:10" ht="13" x14ac:dyDescent="0.15">
      <c r="J947" s="2"/>
    </row>
    <row r="948" spans="10:10" ht="13" x14ac:dyDescent="0.15">
      <c r="J948" s="2"/>
    </row>
    <row r="949" spans="10:10" ht="13" x14ac:dyDescent="0.15">
      <c r="J949" s="2"/>
    </row>
    <row r="950" spans="10:10" ht="13" x14ac:dyDescent="0.15">
      <c r="J950" s="2"/>
    </row>
    <row r="951" spans="10:10" ht="13" x14ac:dyDescent="0.15">
      <c r="J951" s="2"/>
    </row>
    <row r="952" spans="10:10" ht="13" x14ac:dyDescent="0.15">
      <c r="J952" s="2"/>
    </row>
    <row r="953" spans="10:10" ht="13" x14ac:dyDescent="0.15">
      <c r="J953" s="2"/>
    </row>
    <row r="954" spans="10:10" ht="13" x14ac:dyDescent="0.15">
      <c r="J954" s="2"/>
    </row>
    <row r="955" spans="10:10" ht="13" x14ac:dyDescent="0.15">
      <c r="J955" s="2"/>
    </row>
    <row r="956" spans="10:10" ht="13" x14ac:dyDescent="0.15">
      <c r="J956" s="2"/>
    </row>
    <row r="957" spans="10:10" ht="13" x14ac:dyDescent="0.15">
      <c r="J957" s="2"/>
    </row>
    <row r="958" spans="10:10" ht="13" x14ac:dyDescent="0.15">
      <c r="J958" s="2"/>
    </row>
    <row r="959" spans="10:10" ht="13" x14ac:dyDescent="0.15">
      <c r="J959" s="2"/>
    </row>
    <row r="960" spans="10:10" ht="13" x14ac:dyDescent="0.15">
      <c r="J960" s="2"/>
    </row>
    <row r="961" spans="10:10" ht="13" x14ac:dyDescent="0.15">
      <c r="J961" s="2"/>
    </row>
    <row r="962" spans="10:10" ht="13" x14ac:dyDescent="0.15">
      <c r="J962" s="2"/>
    </row>
    <row r="963" spans="10:10" ht="13" x14ac:dyDescent="0.15">
      <c r="J963" s="2"/>
    </row>
    <row r="964" spans="10:10" ht="13" x14ac:dyDescent="0.15">
      <c r="J964" s="2"/>
    </row>
    <row r="965" spans="10:10" ht="13" x14ac:dyDescent="0.15">
      <c r="J965" s="2"/>
    </row>
    <row r="966" spans="10:10" ht="13" x14ac:dyDescent="0.15">
      <c r="J966" s="2"/>
    </row>
    <row r="967" spans="10:10" ht="13" x14ac:dyDescent="0.15">
      <c r="J967" s="2"/>
    </row>
    <row r="968" spans="10:10" ht="13" x14ac:dyDescent="0.15">
      <c r="J968" s="2"/>
    </row>
    <row r="969" spans="10:10" ht="13" x14ac:dyDescent="0.15">
      <c r="J969" s="2"/>
    </row>
    <row r="970" spans="10:10" ht="13" x14ac:dyDescent="0.15">
      <c r="J970" s="2"/>
    </row>
    <row r="971" spans="10:10" ht="13" x14ac:dyDescent="0.15">
      <c r="J971" s="2"/>
    </row>
    <row r="972" spans="10:10" ht="13" x14ac:dyDescent="0.15">
      <c r="J972" s="2"/>
    </row>
    <row r="973" spans="10:10" ht="13" x14ac:dyDescent="0.15">
      <c r="J973" s="2"/>
    </row>
    <row r="974" spans="10:10" ht="13" x14ac:dyDescent="0.15">
      <c r="J974" s="2"/>
    </row>
    <row r="975" spans="10:10" ht="13" x14ac:dyDescent="0.15">
      <c r="J975" s="2"/>
    </row>
    <row r="976" spans="10:10" ht="13" x14ac:dyDescent="0.15">
      <c r="J976" s="2"/>
    </row>
    <row r="977" spans="10:10" ht="13" x14ac:dyDescent="0.15">
      <c r="J977" s="2"/>
    </row>
    <row r="978" spans="10:10" ht="13" x14ac:dyDescent="0.15">
      <c r="J978" s="2"/>
    </row>
    <row r="979" spans="10:10" ht="13" x14ac:dyDescent="0.15">
      <c r="J979" s="2"/>
    </row>
    <row r="980" spans="10:10" ht="13" x14ac:dyDescent="0.15">
      <c r="J980" s="2"/>
    </row>
    <row r="981" spans="10:10" ht="13" x14ac:dyDescent="0.15">
      <c r="J981" s="2"/>
    </row>
    <row r="982" spans="10:10" ht="13" x14ac:dyDescent="0.15">
      <c r="J982" s="2"/>
    </row>
    <row r="983" spans="10:10" ht="13" x14ac:dyDescent="0.15">
      <c r="J983" s="2"/>
    </row>
    <row r="984" spans="10:10" ht="13" x14ac:dyDescent="0.15">
      <c r="J984" s="2"/>
    </row>
    <row r="985" spans="10:10" ht="13" x14ac:dyDescent="0.15">
      <c r="J985" s="2"/>
    </row>
    <row r="986" spans="10:10" ht="13" x14ac:dyDescent="0.15">
      <c r="J986" s="2"/>
    </row>
    <row r="987" spans="10:10" ht="13" x14ac:dyDescent="0.15">
      <c r="J987" s="2"/>
    </row>
    <row r="988" spans="10:10" ht="13" x14ac:dyDescent="0.15">
      <c r="J988" s="2"/>
    </row>
    <row r="989" spans="10:10" ht="13" x14ac:dyDescent="0.15">
      <c r="J989" s="2"/>
    </row>
    <row r="990" spans="10:10" ht="13" x14ac:dyDescent="0.15">
      <c r="J990" s="2"/>
    </row>
    <row r="991" spans="10:10" ht="13" x14ac:dyDescent="0.15">
      <c r="J991" s="2"/>
    </row>
    <row r="992" spans="10:10" ht="13" x14ac:dyDescent="0.15">
      <c r="J992" s="2"/>
    </row>
    <row r="993" spans="10:10" ht="13" x14ac:dyDescent="0.15">
      <c r="J993" s="2"/>
    </row>
    <row r="994" spans="10:10" ht="13" x14ac:dyDescent="0.15">
      <c r="J994" s="2"/>
    </row>
  </sheetData>
  <mergeCells count="24">
    <mergeCell ref="E85:E86"/>
    <mergeCell ref="F85:F86"/>
    <mergeCell ref="G85:I86"/>
    <mergeCell ref="J3:J4"/>
    <mergeCell ref="K3:K4"/>
    <mergeCell ref="J85:J86"/>
    <mergeCell ref="K85:K86"/>
    <mergeCell ref="B124:B125"/>
    <mergeCell ref="C124:C125"/>
    <mergeCell ref="D124:D125"/>
    <mergeCell ref="E124:E125"/>
    <mergeCell ref="F124:F125"/>
    <mergeCell ref="G124:I125"/>
    <mergeCell ref="J124:J125"/>
    <mergeCell ref="K124:K125"/>
    <mergeCell ref="B3:B4"/>
    <mergeCell ref="B85:B86"/>
    <mergeCell ref="C85:C86"/>
    <mergeCell ref="D85:D86"/>
    <mergeCell ref="C3:C4"/>
    <mergeCell ref="D3:D4"/>
    <mergeCell ref="E3:E4"/>
    <mergeCell ref="F3:F4"/>
    <mergeCell ref="G3:I4"/>
  </mergeCells>
  <conditionalFormatting sqref="J1:J994">
    <cfRule type="containsText" dxfId="1" priority="1" operator="containsText" text="SIM">
      <formula>NOT(ISERROR(SEARCH(("SIM"),(J1))))</formula>
    </cfRule>
    <cfRule type="notContainsBlanks" dxfId="0" priority="2">
      <formula>LEN(TRIM(J1))&gt;0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Nancy Scardua Binda</cp:lastModifiedBy>
  <dcterms:created xsi:type="dcterms:W3CDTF">2024-03-01T18:02:13Z</dcterms:created>
  <dcterms:modified xsi:type="dcterms:W3CDTF">2024-03-01T18:02:13Z</dcterms:modified>
</cp:coreProperties>
</file>